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80" windowHeight="11730" activeTab="7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</sheets>
  <definedNames>
    <definedName name="_xlnm._FilterDatabase" localSheetId="0" hidden="1">'5 разред '!$A$15:$M$15</definedName>
    <definedName name="_xlnm._FilterDatabase" localSheetId="1" hidden="1">'6 разред'!$A$15:$N$15</definedName>
    <definedName name="_xlnm._FilterDatabase" localSheetId="2" hidden="1">'7 разред '!$A$15:$N$15</definedName>
    <definedName name="_xlnm._FilterDatabase" localSheetId="3" hidden="1">'8 разред'!$A$15:$N$15</definedName>
    <definedName name="_xlnm._FilterDatabase" localSheetId="5" hidden="1">'АВИО'!$A$13:$L$13</definedName>
    <definedName name="_xlnm._FilterDatabase" localSheetId="7" hidden="1">'АУТО'!$A$15:$P$15</definedName>
    <definedName name="_xlnm._FilterDatabase" localSheetId="6" hidden="1">'БРОДО'!$A$13:$L$13</definedName>
    <definedName name="_GoBack" localSheetId="2">'7 разред '!$C$40</definedName>
    <definedName name="_xlnm.Print_Area" localSheetId="0">'5 разред '!$A$1:$P$37</definedName>
    <definedName name="_xlnm.Print_Area" localSheetId="2">'7 разред '!$A$1:$M$31</definedName>
    <definedName name="_xlnm.Print_Area" localSheetId="5">'АВИО'!$A$1:$O$9</definedName>
    <definedName name="_xlnm.Print_Area" localSheetId="7">'АУТО'!$A$1:$O$9</definedName>
    <definedName name="_xlnm.Print_Area" localSheetId="6">'БРОДО'!$A$1:$O$9</definedName>
    <definedName name="_xlnm.Print_Area" localSheetId="4">'РАКЕТНО'!$A$1:$O$10</definedName>
  </definedNames>
  <calcPr fullCalcOnLoad="1"/>
</workbook>
</file>

<file path=xl/sharedStrings.xml><?xml version="1.0" encoding="utf-8"?>
<sst xmlns="http://schemas.openxmlformats.org/spreadsheetml/2006/main" count="668" uniqueCount="251">
  <si>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</si>
  <si>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</si>
  <si>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</si>
  <si>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</si>
  <si>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</si>
  <si>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</si>
  <si>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</si>
  <si>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</si>
  <si>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</si>
  <si>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</si>
  <si>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</si>
  <si>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</si>
  <si>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</si>
  <si>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</si>
  <si>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>0 - 10</t>
  </si>
  <si>
    <t>Г</t>
  </si>
  <si>
    <t>Д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</si>
  <si>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</si>
  <si>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</si>
  <si>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</si>
  <si>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</si>
  <si>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</si>
  <si>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</si>
  <si>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</si>
  <si>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</si>
  <si>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</si>
  <si>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</si>
  <si>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</si>
  <si>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</si>
  <si>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</si>
  <si>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</si>
  <si>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</si>
  <si>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</si>
  <si>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</si>
  <si>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</si>
  <si>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МЕНТОР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</si>
  <si>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</si>
  <si>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</si>
  <si>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</si>
  <si>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</si>
  <si>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</si>
  <si>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0-20</t>
  </si>
  <si>
    <t>0-50</t>
  </si>
  <si>
    <t>0-30</t>
  </si>
  <si>
    <t>ЧЛАНОВИ КОМИСИЈЕ:</t>
  </si>
  <si>
    <t>БОДОВАЊЕ ПРАКТИЧАН РАД- Општинско такичење:</t>
  </si>
  <si>
    <t>1.____________________________</t>
  </si>
  <si>
    <t>РАДЊА</t>
  </si>
  <si>
    <t>Бодова</t>
  </si>
  <si>
    <t>2.____________________________</t>
  </si>
  <si>
    <t>0-10</t>
  </si>
  <si>
    <t>3.____________________________</t>
  </si>
  <si>
    <t>0-8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</si>
  <si>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</si>
  <si>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</si>
  <si>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</si>
  <si>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Сви делови урађени по плану и обрађени, (свака грешка 1 бод мање)</t>
  </si>
  <si>
    <t>Чврстоћа спојева (свака грешка 1 бод мање)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</si>
  <si>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</si>
  <si>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</si>
  <si>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</si>
  <si>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</si>
  <si>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</si>
  <si>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</si>
  <si>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</si>
  <si>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</si>
  <si>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</si>
  <si>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</si>
  <si>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</si>
  <si>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</si>
  <si>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</si>
  <si>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</si>
  <si>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</si>
  <si>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</si>
  <si>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</si>
  <si>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</si>
  <si>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</si>
  <si>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</si>
  <si>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</si>
  <si>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МИНИСТАРСТВО ПРОСВЕТЕ</t>
  </si>
  <si>
    <t>НИВО ТАКМИЧЕЊА: ОПШТИНСКО ТАКМИЧЕЊЕ</t>
  </si>
  <si>
    <t xml:space="preserve">5. разред ДИСЦИПЛИНА: Практичан рад по задатку </t>
  </si>
  <si>
    <t xml:space="preserve">8. разред ДИСЦИПЛИНА: Практичан рад по задатку </t>
  </si>
  <si>
    <t xml:space="preserve">7. разред ДИСЦИПЛИНА: Практичан рад по задатку </t>
  </si>
  <si>
    <t xml:space="preserve">6. разред ДИСЦИПЛИНА: Практичан рад по задатку </t>
  </si>
  <si>
    <t>Р.бр.</t>
  </si>
  <si>
    <t>Бодови</t>
  </si>
  <si>
    <t>Механизам за управљање (точкови се могу померати по правцу лево и десно)</t>
  </si>
  <si>
    <t>0 или 5</t>
  </si>
  <si>
    <t>0-25</t>
  </si>
  <si>
    <t xml:space="preserve">Обрада - прецизност обраде нападне и излазне ивице крила. </t>
  </si>
  <si>
    <t>Полирање (квалитет полирања - глаткоће површина)</t>
  </si>
  <si>
    <t>Обрада - нападна ивица -  до 5 бодова по стабилизатору</t>
  </si>
  <si>
    <t>Обрада - излазна ивица - до 5 бодова по стабилизатору</t>
  </si>
  <si>
    <t>Полирање (квалитет полирања- глаткоће површина) - свака грешка 1 бод мање</t>
  </si>
  <si>
    <t xml:space="preserve">5 или 10 </t>
  </si>
  <si>
    <t>ОШ"Доситеј Обрадовић"</t>
  </si>
  <si>
    <t>1.3.2024.</t>
  </si>
  <si>
    <t>Волујац</t>
  </si>
  <si>
    <t>Техника и технологија 2023/24.</t>
  </si>
  <si>
    <t>Технике и технологије 2023/24.</t>
  </si>
  <si>
    <t>Лена Малешевић</t>
  </si>
  <si>
    <t>Ива Вуковић</t>
  </si>
  <si>
    <t xml:space="preserve">Вранковић Лазар </t>
  </si>
  <si>
    <t>Лановенко Александар</t>
  </si>
  <si>
    <t>Симић Нина</t>
  </si>
  <si>
    <t>Маша Деспотовић</t>
  </si>
  <si>
    <t>Урош Стојићевић</t>
  </si>
  <si>
    <t>Матеја Милићевић</t>
  </si>
  <si>
    <t>Виктор Петровић</t>
  </si>
  <si>
    <t>Данило Бурсаћ</t>
  </si>
  <si>
    <t>Лена Дервишевић</t>
  </si>
  <si>
    <t>Петар Томић</t>
  </si>
  <si>
    <t>Јана Стоиљковић</t>
  </si>
  <si>
    <t>Даница Златарић</t>
  </si>
  <si>
    <t>Миња Келебуда</t>
  </si>
  <si>
    <t>Огњен Маринковић</t>
  </si>
  <si>
    <t>Нина Тодоровић</t>
  </si>
  <si>
    <t>Даница Милићевић</t>
  </si>
  <si>
    <t>Лука Јаковљевић</t>
  </si>
  <si>
    <t xml:space="preserve">Огњен Ђурић     </t>
  </si>
  <si>
    <t xml:space="preserve">Мила Топузовић      </t>
  </si>
  <si>
    <t>ОШ“Николај Велимировић“</t>
  </si>
  <si>
    <t>ОШ“Мајур“</t>
  </si>
  <si>
    <t>ОШ“Стојан Новаковић“</t>
  </si>
  <si>
    <t xml:space="preserve">ОШ“Стојан Новаковић“ </t>
  </si>
  <si>
    <t>ОШ“Вук Караџић“</t>
  </si>
  <si>
    <t>ОШ“Лаза К. Лазаревић“</t>
  </si>
  <si>
    <t xml:space="preserve">ОШ“Лаза К. Лазаревић“ </t>
  </si>
  <si>
    <t>ОШ“Доситеј Обрадовић“</t>
  </si>
  <si>
    <t>ОШ“Краљ Александар КарађорђевиЋ</t>
  </si>
  <si>
    <t>ОШ“Ната Јеличић“</t>
  </si>
  <si>
    <t>Милош Тирнанић</t>
  </si>
  <si>
    <t>Протић Марина</t>
  </si>
  <si>
    <t>Драгана Васић</t>
  </si>
  <si>
    <t>Кристина Јеремић</t>
  </si>
  <si>
    <t>Зоран Павлица</t>
  </si>
  <si>
    <t>Јовић Милица</t>
  </si>
  <si>
    <t>Александар Мићић</t>
  </si>
  <si>
    <t>Ирена Ивановић</t>
  </si>
  <si>
    <t>Гордана Кезуновић</t>
  </si>
  <si>
    <t>Снежана Јездимировић Јурошевић</t>
  </si>
  <si>
    <t>Андреа Петровић</t>
  </si>
  <si>
    <t>Срђан Ивковић</t>
  </si>
  <si>
    <t>Татјана Алимпић</t>
  </si>
  <si>
    <t>Ангелина Чугуровић</t>
  </si>
  <si>
    <t>Сара Лазаревић</t>
  </si>
  <si>
    <t>Милица Срећковић</t>
  </si>
  <si>
    <t>Клара Шујић</t>
  </si>
  <si>
    <t>Анђелија Ђекић</t>
  </si>
  <si>
    <t>Теодора Станојевић</t>
  </si>
  <si>
    <t>Вукашин Јевтић</t>
  </si>
  <si>
    <t>Андреј Мијатовић</t>
  </si>
  <si>
    <t>Андреј Јовановић</t>
  </si>
  <si>
    <t>Јасмина Јовановић</t>
  </si>
  <si>
    <t>Валентина Илић</t>
  </si>
  <si>
    <t>Бојана Вилотић</t>
  </si>
  <si>
    <t>Максим Цвијановић</t>
  </si>
  <si>
    <t>Емилија Жикић</t>
  </si>
  <si>
    <t>Михаило Гајић</t>
  </si>
  <si>
    <t>Анастасија Мићић</t>
  </si>
  <si>
    <t>Дуња Николић</t>
  </si>
  <si>
    <t>Бојана Нахирни</t>
  </si>
  <si>
    <t>Милица Јаринић</t>
  </si>
  <si>
    <t>Милица Обрадовић</t>
  </si>
  <si>
    <t>Никола Димитрић</t>
  </si>
  <si>
    <t xml:space="preserve"> ОШ“Лаза К. Лазаревић“</t>
  </si>
  <si>
    <r>
      <t xml:space="preserve"> </t>
    </r>
    <r>
      <rPr>
        <sz val="11"/>
        <color indexed="8"/>
        <rFont val="Calibri"/>
        <family val="2"/>
      </rPr>
      <t>ОШ“Лаза К. Лазаревић“</t>
    </r>
  </si>
  <si>
    <t>ОШ“Јанко Веселиновић“</t>
  </si>
  <si>
    <t>Мирјана Марковић</t>
  </si>
  <si>
    <t>Горан Тирнанић</t>
  </si>
  <si>
    <t>Светозар Шобић</t>
  </si>
  <si>
    <t xml:space="preserve">Кристина Јеремић </t>
  </si>
  <si>
    <t>Марина Протић</t>
  </si>
  <si>
    <t>Бобић Милица</t>
  </si>
  <si>
    <t>Ивана Искић</t>
  </si>
  <si>
    <t>Николина Товаровић</t>
  </si>
  <si>
    <t>Лена Марјановић</t>
  </si>
  <si>
    <t>Хелена Петровић</t>
  </si>
  <si>
    <t>Теодора Петровић</t>
  </si>
  <si>
    <t>Михаило Драгићевић</t>
  </si>
  <si>
    <t>Алекса Гојковић</t>
  </si>
  <si>
    <t>Божидар Мишковић</t>
  </si>
  <si>
    <t>Михаило Цвејић</t>
  </si>
  <si>
    <t>Сања Максимовић</t>
  </si>
  <si>
    <t>Богољуб Мирковић</t>
  </si>
  <si>
    <t>Катарина Перић</t>
  </si>
  <si>
    <t>Лана Петровић</t>
  </si>
  <si>
    <t>Ана Алфировић</t>
  </si>
  <si>
    <t>Виолета Живановић</t>
  </si>
  <si>
    <t>Бора Комненић</t>
  </si>
  <si>
    <t>Страхиња Бошковић</t>
  </si>
  <si>
    <t>Лука Митровић</t>
  </si>
  <si>
    <t>Сташа Радовић</t>
  </si>
  <si>
    <t xml:space="preserve"> ОШ“Јеврем Обреновић“</t>
  </si>
  <si>
    <t>ОШ“Јеврем Обреновић“</t>
  </si>
  <si>
    <t xml:space="preserve">Јовић Милица </t>
  </si>
  <si>
    <t xml:space="preserve"> Роксандра Веселиновић</t>
  </si>
  <si>
    <t>Весна Бабић</t>
  </si>
  <si>
    <t>Александар Бркић</t>
  </si>
  <si>
    <t>Николић Кристина</t>
  </si>
  <si>
    <t xml:space="preserve">Савић Теодор </t>
  </si>
  <si>
    <t xml:space="preserve">Вукадиновић Емилија </t>
  </si>
  <si>
    <t>Марковић Мирјана</t>
  </si>
  <si>
    <t xml:space="preserve">Илић Андријана </t>
  </si>
  <si>
    <t xml:space="preserve">Марковић Лена </t>
  </si>
  <si>
    <t>Стојановић Марковић Душица</t>
  </si>
  <si>
    <t xml:space="preserve">Тирнанић Горан </t>
  </si>
  <si>
    <t>Михаиловић Урош</t>
  </si>
  <si>
    <t>Душица Стојановић Марковић</t>
  </si>
  <si>
    <t>Максим Марковић</t>
  </si>
  <si>
    <t>Ненад Иванковић</t>
  </si>
  <si>
    <t>Виктор Рибар</t>
  </si>
  <si>
    <t>Милица Бобић</t>
  </si>
  <si>
    <t>Јања Рибар</t>
  </si>
  <si>
    <t>Марко Мијатовић</t>
  </si>
  <si>
    <t>Алекса Симић</t>
  </si>
  <si>
    <t>Ања Јанковић</t>
  </si>
  <si>
    <t xml:space="preserve">Вељко Илић </t>
  </si>
  <si>
    <t>Марија Радић</t>
  </si>
  <si>
    <t>Марко Пушкаревић</t>
  </si>
  <si>
    <t xml:space="preserve">Даница Буцало             </t>
  </si>
  <si>
    <t xml:space="preserve">Лазар Војиновић     </t>
  </si>
  <si>
    <t xml:space="preserve">Марко Максић   </t>
  </si>
  <si>
    <t xml:space="preserve">Марко Стајчић   </t>
  </si>
  <si>
    <t>ОШ"Вук Караџић"                                        Александар Мићић</t>
  </si>
  <si>
    <t>ОШ"Стојан Новаковић"</t>
  </si>
  <si>
    <t>Кристина Јетремић</t>
  </si>
  <si>
    <t>ОШ"Стојан Новаковић"                                Кристина Јеремић</t>
  </si>
  <si>
    <t>ОШ"Јеврем Обреновић"</t>
  </si>
  <si>
    <t>ОШ"Мајур</t>
  </si>
  <si>
    <t>ОШ"Николај Велимировић"</t>
  </si>
  <si>
    <t>Драгана Блануша</t>
  </si>
  <si>
    <t>Александар Пузовић</t>
  </si>
  <si>
    <t>Снежана Ј. Јездимировић</t>
  </si>
  <si>
    <t>Душица Стојановић Марко.</t>
  </si>
  <si>
    <t>Марко Абаџић</t>
  </si>
  <si>
    <t>Снежана Ј. Јурошевић</t>
  </si>
  <si>
    <t>Вук Лазаревић</t>
  </si>
  <si>
    <t>Теодора Живковић</t>
  </si>
  <si>
    <t>Милена Срећковић</t>
  </si>
  <si>
    <t>Андреа Перановић</t>
  </si>
  <si>
    <t>Нађа Живановић</t>
  </si>
  <si>
    <t>Лазар Драгојевић</t>
  </si>
  <si>
    <t>Мучибабић Михаило</t>
  </si>
  <si>
    <t>ОШ"Ната Јеличић"</t>
  </si>
  <si>
    <t>Јована Џиновић</t>
  </si>
  <si>
    <t>Теа  Брајеновић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</si>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</sst>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0" fontId="25" fillId="0" borderId="18" xfId="57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6" fillId="0" borderId="19" xfId="57" applyFont="1" applyFill="1" applyBorder="1" applyAlignment="1">
      <alignment horizontal="center" vertical="center"/>
      <protection/>
    </xf>
    <xf numFmtId="0" fontId="55" fillId="0" borderId="19" xfId="0" applyFont="1" applyFill="1" applyBorder="1" applyAlignment="1">
      <alignment horizontal="center" vertical="center"/>
    </xf>
    <xf numFmtId="0" fontId="25" fillId="0" borderId="0" xfId="5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26" fillId="0" borderId="0" xfId="57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5" fillId="0" borderId="25" xfId="57" applyFont="1" applyFill="1" applyBorder="1" applyAlignment="1">
      <alignment horizontal="center" vertical="center"/>
      <protection/>
    </xf>
    <xf numFmtId="0" fontId="25" fillId="0" borderId="19" xfId="57" applyFont="1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22" xfId="0" applyFill="1" applyBorder="1" applyAlignment="1">
      <alignment horizontal="center" vertical="center"/>
    </xf>
    <xf numFmtId="49" fontId="25" fillId="0" borderId="19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57" fillId="0" borderId="0" xfId="0" applyFont="1" applyAlignment="1">
      <alignment/>
    </xf>
    <xf numFmtId="0" fontId="58" fillId="35" borderId="11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wrapText="1"/>
    </xf>
    <xf numFmtId="0" fontId="58" fillId="35" borderId="20" xfId="0" applyFont="1" applyFill="1" applyBorder="1" applyAlignment="1">
      <alignment horizontal="center" vertical="center" wrapText="1"/>
    </xf>
    <xf numFmtId="16" fontId="59" fillId="35" borderId="43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60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top" wrapText="1"/>
    </xf>
    <xf numFmtId="0" fontId="0" fillId="0" borderId="36" xfId="0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39" xfId="0" applyFill="1" applyBorder="1" applyAlignment="1">
      <alignment horizontal="center"/>
    </xf>
    <xf numFmtId="0" fontId="0" fillId="33" borderId="38" xfId="0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59" fillId="35" borderId="21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36" borderId="48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16" fontId="59" fillId="35" borderId="43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63" fillId="0" borderId="18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63" fillId="0" borderId="18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5" fillId="0" borderId="52" xfId="0" applyFont="1" applyBorder="1" applyAlignment="1">
      <alignment/>
    </xf>
    <xf numFmtId="0" fontId="65" fillId="0" borderId="53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47" xfId="0" applyFont="1" applyBorder="1" applyAlignment="1">
      <alignment/>
    </xf>
    <xf numFmtId="0" fontId="63" fillId="0" borderId="54" xfId="0" applyFont="1" applyBorder="1" applyAlignment="1">
      <alignment vertical="center"/>
    </xf>
    <xf numFmtId="0" fontId="63" fillId="0" borderId="55" xfId="0" applyFont="1" applyBorder="1" applyAlignment="1">
      <alignment vertical="center"/>
    </xf>
    <xf numFmtId="0" fontId="64" fillId="0" borderId="55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90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textRotation="90"/>
    </xf>
    <xf numFmtId="0" fontId="2" fillId="0" borderId="56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8" fillId="36" borderId="23" xfId="0" applyFont="1" applyFill="1" applyBorder="1" applyAlignment="1">
      <alignment horizontal="center" vertical="top" wrapText="1"/>
    </xf>
    <xf numFmtId="0" fontId="58" fillId="36" borderId="24" xfId="0" applyFont="1" applyFill="1" applyBorder="1" applyAlignment="1">
      <alignment horizontal="center" vertical="top" wrapText="1"/>
    </xf>
    <xf numFmtId="0" fontId="35" fillId="0" borderId="29" xfId="57" applyFont="1" applyFill="1" applyBorder="1" applyAlignment="1">
      <alignment horizontal="center" vertical="center" wrapText="1"/>
      <protection/>
    </xf>
    <xf numFmtId="0" fontId="35" fillId="0" borderId="57" xfId="57" applyFont="1" applyFill="1" applyBorder="1" applyAlignment="1">
      <alignment horizontal="center" vertical="center" wrapText="1"/>
      <protection/>
    </xf>
    <xf numFmtId="0" fontId="0" fillId="33" borderId="19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textRotation="90"/>
    </xf>
    <xf numFmtId="0" fontId="0" fillId="33" borderId="25" xfId="0" applyFill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62" fillId="0" borderId="0" xfId="0" applyFont="1" applyAlignment="1">
      <alignment horizontal="center"/>
    </xf>
    <xf numFmtId="0" fontId="25" fillId="0" borderId="29" xfId="57" applyFont="1" applyBorder="1" applyAlignment="1">
      <alignment horizontal="center" vertical="center"/>
      <protection/>
    </xf>
    <xf numFmtId="0" fontId="25" fillId="0" borderId="57" xfId="57" applyFont="1" applyBorder="1" applyAlignment="1">
      <alignment horizontal="center" vertical="center"/>
      <protection/>
    </xf>
    <xf numFmtId="0" fontId="25" fillId="0" borderId="54" xfId="57" applyFont="1" applyBorder="1" applyAlignment="1">
      <alignment horizontal="center" vertical="center"/>
      <protection/>
    </xf>
    <xf numFmtId="0" fontId="55" fillId="0" borderId="2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textRotation="90"/>
    </xf>
    <xf numFmtId="0" fontId="0" fillId="33" borderId="27" xfId="0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textRotation="90"/>
    </xf>
    <xf numFmtId="0" fontId="0" fillId="0" borderId="27" xfId="0" applyFill="1" applyBorder="1" applyAlignment="1">
      <alignment horizontal="center" vertical="center" textRotation="90"/>
    </xf>
    <xf numFmtId="0" fontId="35" fillId="0" borderId="54" xfId="57" applyFont="1" applyFill="1" applyBorder="1" applyAlignment="1">
      <alignment horizontal="center" vertical="center" wrapText="1"/>
      <protection/>
    </xf>
    <xf numFmtId="0" fontId="25" fillId="0" borderId="29" xfId="57" applyFont="1" applyFill="1" applyBorder="1" applyAlignment="1">
      <alignment horizontal="center" vertical="center"/>
      <protection/>
    </xf>
    <xf numFmtId="0" fontId="25" fillId="0" borderId="57" xfId="57" applyFont="1" applyFill="1" applyBorder="1" applyAlignment="1">
      <alignment horizontal="center" vertical="center"/>
      <protection/>
    </xf>
    <xf numFmtId="0" fontId="25" fillId="0" borderId="54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 wrapText="1"/>
      <protection/>
    </xf>
    <xf numFmtId="0" fontId="26" fillId="0" borderId="57" xfId="57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4" fillId="0" borderId="19" xfId="0" applyFont="1" applyBorder="1" applyAlignment="1">
      <alignment horizontal="center" vertical="center" textRotation="90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176" fontId="5" fillId="0" borderId="22" xfId="0" applyNumberFormat="1" applyFont="1" applyBorder="1" applyAlignment="1">
      <alignment horizontal="center"/>
    </xf>
    <xf numFmtId="176" fontId="53" fillId="33" borderId="22" xfId="0" applyNumberFormat="1" applyFont="1" applyFill="1" applyBorder="1" applyAlignment="1">
      <alignment horizontal="center"/>
    </xf>
    <xf numFmtId="176" fontId="0" fillId="33" borderId="35" xfId="0" applyNumberFormat="1" applyFill="1" applyBorder="1" applyAlignment="1">
      <alignment horizontal="center" vertical="center"/>
    </xf>
    <xf numFmtId="176" fontId="0" fillId="33" borderId="38" xfId="0" applyNumberFormat="1" applyFill="1" applyBorder="1" applyAlignment="1">
      <alignment horizontal="center" vertical="center"/>
    </xf>
    <xf numFmtId="2" fontId="0" fillId="33" borderId="35" xfId="0" applyNumberFormat="1" applyFill="1" applyBorder="1" applyAlignment="1">
      <alignment horizontal="center" vertical="center"/>
    </xf>
    <xf numFmtId="2" fontId="53" fillId="33" borderId="22" xfId="0" applyNumberFormat="1" applyFont="1" applyFill="1" applyBorder="1" applyAlignment="1">
      <alignment horizontal="center"/>
    </xf>
    <xf numFmtId="176" fontId="0" fillId="33" borderId="33" xfId="0" applyNumberFormat="1" applyFill="1" applyBorder="1" applyAlignment="1">
      <alignment horizontal="center" vertical="center"/>
    </xf>
    <xf numFmtId="0" fontId="63" fillId="0" borderId="25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63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5" fillId="0" borderId="58" xfId="57" applyFont="1" applyFill="1" applyBorder="1" applyAlignment="1">
      <alignment horizontal="center" vertical="center"/>
      <protection/>
    </xf>
    <xf numFmtId="49" fontId="25" fillId="0" borderId="58" xfId="57" applyNumberFormat="1" applyFont="1" applyFill="1" applyBorder="1" applyAlignment="1">
      <alignment horizontal="center" vertical="center"/>
      <protection/>
    </xf>
    <xf numFmtId="0" fontId="0" fillId="33" borderId="58" xfId="0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6" fillId="0" borderId="0" xfId="57" applyFont="1" applyFill="1" applyBorder="1" applyAlignment="1">
      <alignment horizontal="center" vertical="center"/>
      <protection/>
    </xf>
    <xf numFmtId="49" fontId="25" fillId="0" borderId="0" xfId="57" applyNumberFormat="1" applyFont="1" applyFill="1" applyBorder="1" applyAlignment="1">
      <alignment horizontal="center" vertical="center"/>
      <protection/>
    </xf>
    <xf numFmtId="0" fontId="56" fillId="33" borderId="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textRotation="90"/>
    </xf>
    <xf numFmtId="0" fontId="56" fillId="0" borderId="26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/>
    </xf>
    <xf numFmtId="0" fontId="26" fillId="0" borderId="58" xfId="57" applyFont="1" applyFill="1" applyBorder="1" applyAlignment="1">
      <alignment horizontal="center" vertical="center"/>
      <protection/>
    </xf>
    <xf numFmtId="0" fontId="56" fillId="33" borderId="5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8" fillId="0" borderId="60" xfId="0" applyFont="1" applyBorder="1" applyAlignment="1">
      <alignment horizontal="center"/>
    </xf>
    <xf numFmtId="0" fontId="58" fillId="0" borderId="61" xfId="0" applyFont="1" applyBorder="1" applyAlignment="1">
      <alignment horizontal="center"/>
    </xf>
    <xf numFmtId="0" fontId="3" fillId="34" borderId="5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65" fillId="0" borderId="12" xfId="0" applyFont="1" applyBorder="1" applyAlignment="1">
      <alignment/>
    </xf>
    <xf numFmtId="0" fontId="63" fillId="0" borderId="12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0" fillId="0" borderId="61" xfId="0" applyBorder="1" applyAlignment="1">
      <alignment/>
    </xf>
    <xf numFmtId="0" fontId="65" fillId="0" borderId="14" xfId="0" applyFont="1" applyBorder="1" applyAlignment="1">
      <alignment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3" fillId="0" borderId="62" xfId="0" applyFont="1" applyBorder="1" applyAlignment="1">
      <alignment/>
    </xf>
    <xf numFmtId="0" fontId="63" fillId="0" borderId="24" xfId="0" applyFont="1" applyBorder="1" applyAlignment="1">
      <alignment/>
    </xf>
    <xf numFmtId="0" fontId="58" fillId="0" borderId="6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 textRotation="90" wrapText="1"/>
    </xf>
    <xf numFmtId="0" fontId="63" fillId="0" borderId="12" xfId="0" applyFont="1" applyBorder="1" applyAlignment="1">
      <alignment/>
    </xf>
    <xf numFmtId="0" fontId="63" fillId="0" borderId="3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0">
      <selection activeCell="A16" sqref="A16:A36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27.57421875" style="0" customWidth="1"/>
    <col min="4" max="4" width="33.57421875" style="0" customWidth="1"/>
    <col min="5" max="5" width="32.7109375" style="0" customWidth="1"/>
    <col min="6" max="9" width="6.57421875" style="0" customWidth="1"/>
    <col min="10" max="10" width="8.57421875" style="0" customWidth="1"/>
    <col min="11" max="11" width="7.7109375" style="0" customWidth="1"/>
    <col min="12" max="12" width="6.421875" style="0" customWidth="1"/>
    <col min="13" max="13" width="10.7109375" style="0" customWidth="1"/>
    <col min="14" max="14" width="6.7109375" style="0" customWidth="1"/>
    <col min="15" max="15" width="8.421875" style="0" customWidth="1"/>
  </cols>
  <sheetData>
    <row r="1" spans="1:12" ht="15">
      <c r="A1" s="59" t="s">
        <v>79</v>
      </c>
      <c r="D1" s="4"/>
      <c r="E1" s="4"/>
      <c r="F1" s="4"/>
      <c r="J1" s="6"/>
      <c r="K1" s="114" t="s">
        <v>4</v>
      </c>
      <c r="L1" t="s">
        <v>96</v>
      </c>
    </row>
    <row r="2" spans="1:16" ht="15">
      <c r="A2" s="59" t="s">
        <v>36</v>
      </c>
      <c r="B2" s="6"/>
      <c r="C2" s="6"/>
      <c r="D2" s="51"/>
      <c r="E2" s="51"/>
      <c r="F2" s="51"/>
      <c r="G2" s="1"/>
      <c r="H2" s="1"/>
      <c r="I2" s="1"/>
      <c r="J2" s="179" t="s">
        <v>5</v>
      </c>
      <c r="K2" s="179"/>
      <c r="L2" t="s">
        <v>98</v>
      </c>
      <c r="N2" s="178"/>
      <c r="O2" s="178"/>
      <c r="P2" s="178"/>
    </row>
    <row r="3" spans="1:16" ht="15">
      <c r="A3" s="59"/>
      <c r="B3" s="6"/>
      <c r="C3" s="6"/>
      <c r="D3" s="51"/>
      <c r="E3" s="51"/>
      <c r="F3" s="51"/>
      <c r="G3" s="1"/>
      <c r="H3" s="1"/>
      <c r="I3" s="1"/>
      <c r="J3" s="179" t="s">
        <v>6</v>
      </c>
      <c r="K3" s="179"/>
      <c r="L3" t="s">
        <v>97</v>
      </c>
      <c r="N3" s="178"/>
      <c r="O3" s="178"/>
      <c r="P3" s="178"/>
    </row>
    <row r="4" spans="1:16" ht="15">
      <c r="A4" s="60" t="s">
        <v>80</v>
      </c>
      <c r="B4" s="6"/>
      <c r="C4" s="6"/>
      <c r="D4" s="51"/>
      <c r="E4" s="51"/>
      <c r="F4" s="51"/>
      <c r="G4" s="1"/>
      <c r="H4" s="1"/>
      <c r="I4" s="1"/>
      <c r="J4" s="1"/>
      <c r="N4" s="178"/>
      <c r="O4" s="178"/>
      <c r="P4" s="178"/>
    </row>
    <row r="5" spans="2:14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ht="15">
      <c r="A7" s="158" t="s">
        <v>99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8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7" ht="18.75">
      <c r="A9" s="180" t="s">
        <v>81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ht="12" customHeight="1" thickBot="1"/>
    <row r="11" spans="1:14" ht="12.75" customHeight="1" thickBot="1">
      <c r="A11" s="175" t="s">
        <v>30</v>
      </c>
      <c r="B11" s="175" t="s">
        <v>31</v>
      </c>
      <c r="C11" s="165" t="s">
        <v>32</v>
      </c>
      <c r="D11" s="165" t="s">
        <v>34</v>
      </c>
      <c r="E11" s="165" t="s">
        <v>35</v>
      </c>
      <c r="F11" s="181" t="s">
        <v>0</v>
      </c>
      <c r="G11" s="182"/>
      <c r="H11" s="182"/>
      <c r="I11" s="182"/>
      <c r="J11" s="182"/>
      <c r="K11" s="182"/>
      <c r="L11" s="182"/>
      <c r="M11" s="183"/>
      <c r="N11" s="168" t="s">
        <v>1</v>
      </c>
    </row>
    <row r="12" spans="1:14" ht="26.25" customHeight="1" thickBot="1">
      <c r="A12" s="176"/>
      <c r="B12" s="176"/>
      <c r="C12" s="166"/>
      <c r="D12" s="166"/>
      <c r="E12" s="166"/>
      <c r="F12" s="161" t="s">
        <v>25</v>
      </c>
      <c r="G12" s="162"/>
      <c r="H12" s="162"/>
      <c r="I12" s="162"/>
      <c r="J12" s="162"/>
      <c r="K12" s="173" t="s">
        <v>2</v>
      </c>
      <c r="L12" s="171" t="s">
        <v>10</v>
      </c>
      <c r="M12" s="163" t="s">
        <v>11</v>
      </c>
      <c r="N12" s="169"/>
    </row>
    <row r="13" spans="1:14" ht="27.75" customHeight="1" thickBot="1">
      <c r="A13" s="176"/>
      <c r="B13" s="176"/>
      <c r="C13" s="166"/>
      <c r="D13" s="166"/>
      <c r="E13" s="166"/>
      <c r="F13" s="43" t="s">
        <v>7</v>
      </c>
      <c r="G13" s="43" t="s">
        <v>8</v>
      </c>
      <c r="H13" s="44" t="s">
        <v>9</v>
      </c>
      <c r="I13" s="45" t="s">
        <v>15</v>
      </c>
      <c r="J13" s="45" t="s">
        <v>16</v>
      </c>
      <c r="K13" s="174"/>
      <c r="L13" s="172"/>
      <c r="M13" s="164"/>
      <c r="N13" s="169"/>
    </row>
    <row r="14" spans="1:14" ht="15.75" thickBot="1">
      <c r="A14" s="177"/>
      <c r="B14" s="177"/>
      <c r="C14" s="167"/>
      <c r="D14" s="167"/>
      <c r="E14" s="167"/>
      <c r="F14" s="18" t="s">
        <v>14</v>
      </c>
      <c r="G14" s="18" t="s">
        <v>14</v>
      </c>
      <c r="H14" s="18" t="s">
        <v>14</v>
      </c>
      <c r="I14" s="46" t="s">
        <v>14</v>
      </c>
      <c r="J14" s="50" t="s">
        <v>95</v>
      </c>
      <c r="K14" s="14" t="s">
        <v>3</v>
      </c>
      <c r="L14" s="14" t="s">
        <v>3</v>
      </c>
      <c r="M14" s="29" t="s">
        <v>12</v>
      </c>
      <c r="N14" s="170"/>
    </row>
    <row r="15" spans="1:14" ht="15.75" thickBot="1">
      <c r="A15" s="231"/>
      <c r="B15" s="149"/>
      <c r="C15" s="151"/>
      <c r="D15" s="151"/>
      <c r="E15" s="151"/>
      <c r="F15" s="232"/>
      <c r="G15" s="233"/>
      <c r="H15" s="233"/>
      <c r="I15" s="234"/>
      <c r="J15" s="235"/>
      <c r="K15" s="153"/>
      <c r="L15" s="236"/>
      <c r="M15" s="154"/>
      <c r="N15" s="152"/>
    </row>
    <row r="16" spans="1:14" ht="15.75" thickBot="1">
      <c r="A16" s="53">
        <v>1</v>
      </c>
      <c r="B16" s="137">
        <v>510</v>
      </c>
      <c r="C16" s="133" t="s">
        <v>110</v>
      </c>
      <c r="D16" s="133" t="s">
        <v>126</v>
      </c>
      <c r="E16" s="133" t="s">
        <v>137</v>
      </c>
      <c r="F16" s="27">
        <v>10</v>
      </c>
      <c r="G16" s="28">
        <v>9</v>
      </c>
      <c r="H16" s="28">
        <v>9</v>
      </c>
      <c r="I16" s="28">
        <v>9</v>
      </c>
      <c r="J16" s="28">
        <v>10</v>
      </c>
      <c r="K16" s="49">
        <f>SUM(F16:J16)</f>
        <v>47</v>
      </c>
      <c r="L16" s="226">
        <v>41.5</v>
      </c>
      <c r="M16" s="221">
        <f>K16+L16</f>
        <v>88.5</v>
      </c>
      <c r="N16" s="131" t="s">
        <v>248</v>
      </c>
    </row>
    <row r="17" spans="1:14" ht="15.75" thickBot="1">
      <c r="A17" s="54">
        <v>2</v>
      </c>
      <c r="B17" s="138">
        <v>511</v>
      </c>
      <c r="C17" s="134" t="s">
        <v>111</v>
      </c>
      <c r="D17" s="134" t="s">
        <v>126</v>
      </c>
      <c r="E17" s="134" t="s">
        <v>137</v>
      </c>
      <c r="F17" s="7">
        <v>10</v>
      </c>
      <c r="G17" s="3">
        <v>8</v>
      </c>
      <c r="H17" s="3">
        <v>8</v>
      </c>
      <c r="I17" s="3">
        <v>9</v>
      </c>
      <c r="J17" s="3">
        <v>10</v>
      </c>
      <c r="K17" s="49">
        <f>SUM(F17:J17)</f>
        <v>45</v>
      </c>
      <c r="L17" s="222">
        <v>42</v>
      </c>
      <c r="M17" s="221">
        <f>K17+L17</f>
        <v>87</v>
      </c>
      <c r="N17" s="132" t="s">
        <v>249</v>
      </c>
    </row>
    <row r="18" spans="1:14" ht="15.75" thickBot="1">
      <c r="A18" s="54">
        <v>3</v>
      </c>
      <c r="B18" s="138">
        <v>522</v>
      </c>
      <c r="C18" s="136" t="s">
        <v>120</v>
      </c>
      <c r="D18" s="134" t="s">
        <v>131</v>
      </c>
      <c r="E18" s="134" t="s">
        <v>144</v>
      </c>
      <c r="F18" s="7">
        <v>9</v>
      </c>
      <c r="G18" s="3">
        <v>9</v>
      </c>
      <c r="H18" s="3">
        <v>6</v>
      </c>
      <c r="I18" s="3">
        <v>7</v>
      </c>
      <c r="J18" s="3">
        <v>10</v>
      </c>
      <c r="K18" s="49">
        <f>SUM(F18:J18)</f>
        <v>41</v>
      </c>
      <c r="L18" s="222">
        <v>43.5</v>
      </c>
      <c r="M18" s="221">
        <f>K18+L18</f>
        <v>84.5</v>
      </c>
      <c r="N18" s="132" t="s">
        <v>250</v>
      </c>
    </row>
    <row r="19" spans="1:14" ht="15.75" thickBot="1">
      <c r="A19" s="53">
        <v>4</v>
      </c>
      <c r="B19" s="138">
        <v>506</v>
      </c>
      <c r="C19" s="134" t="s">
        <v>106</v>
      </c>
      <c r="D19" s="134" t="s">
        <v>124</v>
      </c>
      <c r="E19" s="134" t="s">
        <v>134</v>
      </c>
      <c r="F19" s="7">
        <v>8</v>
      </c>
      <c r="G19" s="3">
        <v>10</v>
      </c>
      <c r="H19" s="3">
        <v>10</v>
      </c>
      <c r="I19" s="3">
        <v>9</v>
      </c>
      <c r="J19" s="3">
        <v>10</v>
      </c>
      <c r="K19" s="49">
        <f>SUM(F19:J19)</f>
        <v>47</v>
      </c>
      <c r="L19" s="222">
        <v>36</v>
      </c>
      <c r="M19" s="221">
        <f>K19+L19</f>
        <v>83</v>
      </c>
      <c r="N19" s="8"/>
    </row>
    <row r="20" spans="1:14" ht="15.75" thickBot="1">
      <c r="A20" s="54">
        <v>5</v>
      </c>
      <c r="B20" s="139">
        <v>514</v>
      </c>
      <c r="C20" s="135" t="s">
        <v>114</v>
      </c>
      <c r="D20" s="134" t="s">
        <v>127</v>
      </c>
      <c r="E20" s="135" t="s">
        <v>140</v>
      </c>
      <c r="F20" s="7">
        <v>10</v>
      </c>
      <c r="G20" s="3">
        <v>9</v>
      </c>
      <c r="H20" s="3">
        <v>9</v>
      </c>
      <c r="I20" s="3">
        <v>9</v>
      </c>
      <c r="J20" s="3">
        <v>10</v>
      </c>
      <c r="K20" s="49">
        <f>SUM(F20:J20)</f>
        <v>47</v>
      </c>
      <c r="L20" s="222">
        <v>36</v>
      </c>
      <c r="M20" s="221">
        <f>K20+L20</f>
        <v>83</v>
      </c>
      <c r="N20" s="8"/>
    </row>
    <row r="21" spans="1:14" ht="15.75" thickBot="1">
      <c r="A21" s="54">
        <v>6</v>
      </c>
      <c r="B21" s="138">
        <v>513</v>
      </c>
      <c r="C21" s="134" t="s">
        <v>113</v>
      </c>
      <c r="D21" s="134" t="s">
        <v>127</v>
      </c>
      <c r="E21" s="134" t="s">
        <v>139</v>
      </c>
      <c r="F21" s="7">
        <v>10</v>
      </c>
      <c r="G21" s="3">
        <v>10</v>
      </c>
      <c r="H21" s="3">
        <v>9</v>
      </c>
      <c r="I21" s="3">
        <v>10</v>
      </c>
      <c r="J21" s="3">
        <v>10</v>
      </c>
      <c r="K21" s="49">
        <f>SUM(F21:J21)</f>
        <v>49</v>
      </c>
      <c r="L21" s="222">
        <v>31</v>
      </c>
      <c r="M21" s="221">
        <f>K21+L21</f>
        <v>80</v>
      </c>
      <c r="N21" s="8"/>
    </row>
    <row r="22" spans="1:14" ht="15.75" thickBot="1">
      <c r="A22" s="53">
        <v>7</v>
      </c>
      <c r="B22" s="139">
        <v>516</v>
      </c>
      <c r="C22" s="135" t="s">
        <v>116</v>
      </c>
      <c r="D22" s="134" t="s">
        <v>128</v>
      </c>
      <c r="E22" s="135" t="s">
        <v>140</v>
      </c>
      <c r="F22" s="7">
        <v>5</v>
      </c>
      <c r="G22" s="3">
        <v>5</v>
      </c>
      <c r="H22" s="3">
        <v>5</v>
      </c>
      <c r="I22" s="3">
        <v>10</v>
      </c>
      <c r="J22" s="3">
        <v>10</v>
      </c>
      <c r="K22" s="49">
        <f>SUM(F22:J22)</f>
        <v>35</v>
      </c>
      <c r="L22" s="222">
        <v>44.5</v>
      </c>
      <c r="M22" s="221">
        <f>K22+L22</f>
        <v>79.5</v>
      </c>
      <c r="N22" s="8"/>
    </row>
    <row r="23" spans="1:14" ht="15.75" thickBot="1">
      <c r="A23" s="54">
        <v>8</v>
      </c>
      <c r="B23" s="138">
        <v>502</v>
      </c>
      <c r="C23" s="134" t="s">
        <v>102</v>
      </c>
      <c r="D23" s="134" t="s">
        <v>122</v>
      </c>
      <c r="E23" s="134" t="s">
        <v>132</v>
      </c>
      <c r="F23" s="7">
        <v>6</v>
      </c>
      <c r="G23" s="3">
        <v>10</v>
      </c>
      <c r="H23" s="3">
        <v>10</v>
      </c>
      <c r="I23" s="3">
        <v>10</v>
      </c>
      <c r="J23" s="3">
        <v>10</v>
      </c>
      <c r="K23" s="49">
        <f>SUM(F23:J23)</f>
        <v>46</v>
      </c>
      <c r="L23" s="222">
        <v>29.5</v>
      </c>
      <c r="M23" s="221">
        <f>K23+L23</f>
        <v>75.5</v>
      </c>
      <c r="N23" s="8"/>
    </row>
    <row r="24" spans="1:14" ht="15.75" thickBot="1">
      <c r="A24" s="54">
        <v>9</v>
      </c>
      <c r="B24" s="138">
        <v>519</v>
      </c>
      <c r="C24" s="134" t="s">
        <v>118</v>
      </c>
      <c r="D24" s="134" t="s">
        <v>130</v>
      </c>
      <c r="E24" s="134" t="s">
        <v>142</v>
      </c>
      <c r="F24" s="7">
        <v>8</v>
      </c>
      <c r="G24" s="3">
        <v>8</v>
      </c>
      <c r="H24" s="3">
        <v>7</v>
      </c>
      <c r="I24" s="3">
        <v>8</v>
      </c>
      <c r="J24" s="3">
        <v>10</v>
      </c>
      <c r="K24" s="49">
        <f>SUM(F24:J24)</f>
        <v>41</v>
      </c>
      <c r="L24" s="222">
        <v>34.5</v>
      </c>
      <c r="M24" s="221">
        <f>K24+L24</f>
        <v>75.5</v>
      </c>
      <c r="N24" s="8"/>
    </row>
    <row r="25" spans="1:14" ht="15.75" thickBot="1">
      <c r="A25" s="53">
        <v>10</v>
      </c>
      <c r="B25" s="138">
        <v>501</v>
      </c>
      <c r="C25" s="134" t="s">
        <v>101</v>
      </c>
      <c r="D25" s="134" t="s">
        <v>122</v>
      </c>
      <c r="E25" s="134" t="s">
        <v>132</v>
      </c>
      <c r="F25" s="7">
        <v>6</v>
      </c>
      <c r="G25" s="3">
        <v>10</v>
      </c>
      <c r="H25" s="3">
        <v>10</v>
      </c>
      <c r="I25" s="3">
        <v>10</v>
      </c>
      <c r="J25" s="3">
        <v>10</v>
      </c>
      <c r="K25" s="49">
        <f>SUM(F25:J25)</f>
        <v>46</v>
      </c>
      <c r="L25" s="223">
        <v>29</v>
      </c>
      <c r="M25" s="221">
        <f>K25+L25</f>
        <v>75</v>
      </c>
      <c r="N25" s="8"/>
    </row>
    <row r="26" spans="1:14" ht="15.75" thickBot="1">
      <c r="A26" s="54">
        <v>11</v>
      </c>
      <c r="B26" s="139">
        <v>505</v>
      </c>
      <c r="C26" s="135" t="s">
        <v>105</v>
      </c>
      <c r="D26" s="134" t="s">
        <v>123</v>
      </c>
      <c r="E26" s="134" t="s">
        <v>133</v>
      </c>
      <c r="F26" s="7">
        <v>0</v>
      </c>
      <c r="G26" s="3">
        <v>10</v>
      </c>
      <c r="H26" s="3">
        <v>10</v>
      </c>
      <c r="I26" s="3">
        <v>10</v>
      </c>
      <c r="J26" s="3">
        <v>10</v>
      </c>
      <c r="K26" s="49">
        <f>SUM(F26:J26)</f>
        <v>40</v>
      </c>
      <c r="L26" s="223">
        <v>32.5</v>
      </c>
      <c r="M26" s="221">
        <f>K26+L26</f>
        <v>72.5</v>
      </c>
      <c r="N26" s="8"/>
    </row>
    <row r="27" spans="1:14" ht="15.75" thickBot="1">
      <c r="A27" s="54">
        <v>12</v>
      </c>
      <c r="B27" s="138">
        <v>504</v>
      </c>
      <c r="C27" s="134" t="s">
        <v>104</v>
      </c>
      <c r="D27" s="134" t="s">
        <v>123</v>
      </c>
      <c r="E27" s="134" t="s">
        <v>133</v>
      </c>
      <c r="F27" s="7">
        <v>7</v>
      </c>
      <c r="G27" s="3">
        <v>5</v>
      </c>
      <c r="H27" s="3">
        <v>9</v>
      </c>
      <c r="I27" s="3">
        <v>8</v>
      </c>
      <c r="J27" s="3">
        <v>10</v>
      </c>
      <c r="K27" s="49">
        <f>SUM(F27:J27)</f>
        <v>39</v>
      </c>
      <c r="L27" s="223">
        <v>28</v>
      </c>
      <c r="M27" s="221">
        <f>K27+L27</f>
        <v>67</v>
      </c>
      <c r="N27" s="8"/>
    </row>
    <row r="28" spans="1:14" ht="15.75" thickBot="1">
      <c r="A28" s="53">
        <v>13</v>
      </c>
      <c r="B28" s="138">
        <v>512</v>
      </c>
      <c r="C28" s="134" t="s">
        <v>112</v>
      </c>
      <c r="D28" s="134" t="s">
        <v>126</v>
      </c>
      <c r="E28" s="134" t="s">
        <v>138</v>
      </c>
      <c r="F28" s="7">
        <v>10</v>
      </c>
      <c r="G28" s="3">
        <v>7</v>
      </c>
      <c r="H28" s="3">
        <v>7</v>
      </c>
      <c r="I28" s="3">
        <v>7</v>
      </c>
      <c r="J28" s="3">
        <v>10</v>
      </c>
      <c r="K28" s="49">
        <f>SUM(F28:J28)</f>
        <v>41</v>
      </c>
      <c r="L28" s="223">
        <v>22.5</v>
      </c>
      <c r="M28" s="221">
        <f>K28+L28</f>
        <v>63.5</v>
      </c>
      <c r="N28" s="8"/>
    </row>
    <row r="29" spans="1:14" ht="15.75" thickBot="1">
      <c r="A29" s="54">
        <v>14</v>
      </c>
      <c r="B29" s="139">
        <v>524</v>
      </c>
      <c r="C29" s="135" t="s">
        <v>115</v>
      </c>
      <c r="D29" s="134" t="s">
        <v>127</v>
      </c>
      <c r="E29" s="134" t="s">
        <v>139</v>
      </c>
      <c r="F29" s="7">
        <v>7</v>
      </c>
      <c r="G29" s="3">
        <v>5</v>
      </c>
      <c r="H29" s="3">
        <v>5</v>
      </c>
      <c r="I29" s="3">
        <v>5</v>
      </c>
      <c r="J29" s="3">
        <v>10</v>
      </c>
      <c r="K29" s="49">
        <f>SUM(F29:J29)</f>
        <v>32</v>
      </c>
      <c r="L29" s="223">
        <v>28.5</v>
      </c>
      <c r="M29" s="221">
        <f>K29+L29</f>
        <v>60.5</v>
      </c>
      <c r="N29" s="8"/>
    </row>
    <row r="30" spans="1:14" ht="15.75" thickBot="1">
      <c r="A30" s="54">
        <v>15</v>
      </c>
      <c r="B30" s="138">
        <v>523</v>
      </c>
      <c r="C30" s="136" t="s">
        <v>121</v>
      </c>
      <c r="D30" s="134" t="s">
        <v>131</v>
      </c>
      <c r="E30" s="134" t="s">
        <v>144</v>
      </c>
      <c r="F30" s="7">
        <v>10</v>
      </c>
      <c r="G30" s="3">
        <v>7</v>
      </c>
      <c r="H30" s="3">
        <v>8</v>
      </c>
      <c r="I30" s="3">
        <v>8</v>
      </c>
      <c r="J30" s="3">
        <v>10</v>
      </c>
      <c r="K30" s="49">
        <f>SUM(F30:J30)</f>
        <v>43</v>
      </c>
      <c r="L30" s="223">
        <v>17</v>
      </c>
      <c r="M30" s="221">
        <f>K30+L30</f>
        <v>60</v>
      </c>
      <c r="N30" s="8"/>
    </row>
    <row r="31" spans="1:14" ht="15.75" thickBot="1">
      <c r="A31" s="53">
        <v>16</v>
      </c>
      <c r="B31" s="138">
        <v>508</v>
      </c>
      <c r="C31" s="134" t="s">
        <v>108</v>
      </c>
      <c r="D31" s="134" t="s">
        <v>125</v>
      </c>
      <c r="E31" s="134" t="s">
        <v>136</v>
      </c>
      <c r="F31" s="7">
        <v>8</v>
      </c>
      <c r="G31" s="3">
        <v>6</v>
      </c>
      <c r="H31" s="3">
        <v>7</v>
      </c>
      <c r="I31" s="3">
        <v>5</v>
      </c>
      <c r="J31" s="3">
        <v>10</v>
      </c>
      <c r="K31" s="49">
        <f>SUM(F31:J31)</f>
        <v>36</v>
      </c>
      <c r="L31" s="223">
        <v>23.5</v>
      </c>
      <c r="M31" s="221">
        <f>K31+L31</f>
        <v>59.5</v>
      </c>
      <c r="N31" s="8"/>
    </row>
    <row r="32" spans="1:14" ht="15.75" thickBot="1">
      <c r="A32" s="54">
        <v>17</v>
      </c>
      <c r="B32" s="138">
        <v>509</v>
      </c>
      <c r="C32" s="134" t="s">
        <v>109</v>
      </c>
      <c r="D32" s="134" t="s">
        <v>125</v>
      </c>
      <c r="E32" s="134" t="s">
        <v>135</v>
      </c>
      <c r="F32" s="7">
        <v>0</v>
      </c>
      <c r="G32" s="3">
        <v>5</v>
      </c>
      <c r="H32" s="3">
        <v>7</v>
      </c>
      <c r="I32" s="3">
        <v>6</v>
      </c>
      <c r="J32" s="3">
        <v>10</v>
      </c>
      <c r="K32" s="49">
        <f>SUM(F32:J32)</f>
        <v>28</v>
      </c>
      <c r="L32" s="223">
        <v>30.5</v>
      </c>
      <c r="M32" s="221">
        <f>K32+L32</f>
        <v>58.5</v>
      </c>
      <c r="N32" s="8"/>
    </row>
    <row r="33" spans="1:14" ht="15.75" thickBot="1">
      <c r="A33" s="54">
        <v>18</v>
      </c>
      <c r="B33" s="138">
        <v>521</v>
      </c>
      <c r="C33" s="134" t="s">
        <v>119</v>
      </c>
      <c r="D33" s="134" t="s">
        <v>130</v>
      </c>
      <c r="E33" s="134" t="s">
        <v>143</v>
      </c>
      <c r="F33" s="7">
        <v>5</v>
      </c>
      <c r="G33" s="3">
        <v>8</v>
      </c>
      <c r="H33" s="3">
        <v>5</v>
      </c>
      <c r="I33" s="3">
        <v>5</v>
      </c>
      <c r="J33" s="3">
        <v>5</v>
      </c>
      <c r="K33" s="49">
        <f>SUM(F33:J33)</f>
        <v>28</v>
      </c>
      <c r="L33" s="223">
        <v>26.5</v>
      </c>
      <c r="M33" s="221">
        <f>K33+L33</f>
        <v>54.5</v>
      </c>
      <c r="N33" s="8"/>
    </row>
    <row r="34" spans="1:14" ht="15.75" thickBot="1">
      <c r="A34" s="53">
        <v>19</v>
      </c>
      <c r="B34" s="138">
        <v>507</v>
      </c>
      <c r="C34" s="134" t="s">
        <v>107</v>
      </c>
      <c r="D34" s="134" t="s">
        <v>124</v>
      </c>
      <c r="E34" s="134" t="s">
        <v>135</v>
      </c>
      <c r="F34" s="7">
        <v>0</v>
      </c>
      <c r="G34" s="3">
        <v>3</v>
      </c>
      <c r="H34" s="3">
        <v>3</v>
      </c>
      <c r="I34" s="3">
        <v>2</v>
      </c>
      <c r="J34" s="3">
        <v>10</v>
      </c>
      <c r="K34" s="49">
        <f>SUM(F34:J34)</f>
        <v>18</v>
      </c>
      <c r="L34" s="223">
        <v>29</v>
      </c>
      <c r="M34" s="221">
        <f>K34+L34</f>
        <v>47</v>
      </c>
      <c r="N34" s="8"/>
    </row>
    <row r="35" spans="1:14" ht="15.75" thickBot="1">
      <c r="A35" s="54">
        <v>20</v>
      </c>
      <c r="B35" s="138">
        <v>520</v>
      </c>
      <c r="C35" s="133" t="s">
        <v>246</v>
      </c>
      <c r="D35" s="134" t="s">
        <v>130</v>
      </c>
      <c r="E35" s="134" t="s">
        <v>142</v>
      </c>
      <c r="F35" s="7">
        <v>5</v>
      </c>
      <c r="G35" s="3">
        <v>6</v>
      </c>
      <c r="H35" s="3">
        <v>7</v>
      </c>
      <c r="I35" s="3">
        <v>8</v>
      </c>
      <c r="J35" s="3">
        <v>10</v>
      </c>
      <c r="K35" s="49">
        <f>SUM(F35:J35)</f>
        <v>36</v>
      </c>
      <c r="L35" s="223">
        <v>10.5</v>
      </c>
      <c r="M35" s="221">
        <f>K35+L35</f>
        <v>46.5</v>
      </c>
      <c r="N35" s="8"/>
    </row>
    <row r="36" spans="1:14" ht="15.75" thickBot="1">
      <c r="A36" s="54">
        <v>21</v>
      </c>
      <c r="B36" s="138">
        <v>503</v>
      </c>
      <c r="C36" s="134" t="s">
        <v>103</v>
      </c>
      <c r="D36" s="134" t="s">
        <v>123</v>
      </c>
      <c r="E36" s="134" t="s">
        <v>133</v>
      </c>
      <c r="F36" s="7">
        <v>3</v>
      </c>
      <c r="G36" s="3">
        <v>0</v>
      </c>
      <c r="H36" s="3">
        <v>0</v>
      </c>
      <c r="I36" s="3">
        <v>0</v>
      </c>
      <c r="J36" s="3">
        <v>0</v>
      </c>
      <c r="K36" s="49">
        <f>SUM(F36:J36)</f>
        <v>3</v>
      </c>
      <c r="L36" s="223">
        <v>13.5</v>
      </c>
      <c r="M36" s="221">
        <f>K36+L36</f>
        <v>16.5</v>
      </c>
      <c r="N36" s="8"/>
    </row>
    <row r="38" ht="63" customHeight="1" hidden="1"/>
    <row r="39" ht="63" customHeight="1" hidden="1"/>
    <row r="40" ht="17.25" customHeight="1"/>
    <row r="41" ht="16.5" thickBot="1">
      <c r="B41" s="90" t="s">
        <v>62</v>
      </c>
    </row>
    <row r="42" spans="2:4" ht="15.75">
      <c r="B42" s="159" t="s">
        <v>63</v>
      </c>
      <c r="C42" s="160"/>
      <c r="D42" s="122" t="s">
        <v>40</v>
      </c>
    </row>
    <row r="43" spans="2:4" ht="47.25" customHeight="1">
      <c r="B43" s="91" t="s">
        <v>7</v>
      </c>
      <c r="C43" s="113" t="s">
        <v>64</v>
      </c>
      <c r="D43" s="92" t="s">
        <v>14</v>
      </c>
    </row>
    <row r="44" spans="2:4" ht="32.25" customHeight="1">
      <c r="B44" s="91" t="s">
        <v>8</v>
      </c>
      <c r="C44" s="113" t="s">
        <v>65</v>
      </c>
      <c r="D44" s="92" t="s">
        <v>14</v>
      </c>
    </row>
    <row r="45" spans="2:4" ht="48" customHeight="1">
      <c r="B45" s="91" t="s">
        <v>9</v>
      </c>
      <c r="C45" s="113" t="s">
        <v>66</v>
      </c>
      <c r="D45" s="92" t="s">
        <v>14</v>
      </c>
    </row>
    <row r="46" spans="2:4" ht="32.25" customHeight="1">
      <c r="B46" s="91" t="s">
        <v>15</v>
      </c>
      <c r="C46" s="113" t="s">
        <v>67</v>
      </c>
      <c r="D46" s="92" t="s">
        <v>14</v>
      </c>
    </row>
    <row r="47" spans="2:4" ht="32.25" customHeight="1" thickBot="1">
      <c r="B47" s="93" t="s">
        <v>16</v>
      </c>
      <c r="C47" s="112" t="s">
        <v>68</v>
      </c>
      <c r="D47" s="94" t="s">
        <v>69</v>
      </c>
    </row>
    <row r="48" ht="32.25" customHeight="1"/>
  </sheetData>
  <sheetProtection/>
  <autoFilter ref="A15:M15">
    <sortState ref="A16:M47">
      <sortCondition descending="1" sortBy="value" ref="M16:M47"/>
    </sortState>
  </autoFilter>
  <mergeCells count="21">
    <mergeCell ref="A7:Q7"/>
    <mergeCell ref="B11:B14"/>
    <mergeCell ref="N2:P2"/>
    <mergeCell ref="J2:K2"/>
    <mergeCell ref="A6:Q6"/>
    <mergeCell ref="N3:P3"/>
    <mergeCell ref="J3:K3"/>
    <mergeCell ref="A11:A14"/>
    <mergeCell ref="A9:Q9"/>
    <mergeCell ref="N4:P4"/>
    <mergeCell ref="F11:M11"/>
    <mergeCell ref="A8:Q8"/>
    <mergeCell ref="B42:C42"/>
    <mergeCell ref="F12:J12"/>
    <mergeCell ref="M12:M13"/>
    <mergeCell ref="D11:D14"/>
    <mergeCell ref="C11:C14"/>
    <mergeCell ref="N11:N14"/>
    <mergeCell ref="E11:E14"/>
    <mergeCell ref="L12:L13"/>
    <mergeCell ref="K12:K13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2">
      <selection activeCell="Q27" sqref="Q27"/>
    </sheetView>
  </sheetViews>
  <sheetFormatPr defaultColWidth="9.140625" defaultRowHeight="15"/>
  <cols>
    <col min="1" max="1" width="5.57421875" style="0" customWidth="1"/>
    <col min="2" max="2" width="11.7109375" style="0" customWidth="1"/>
    <col min="3" max="3" width="27.7109375" style="0" customWidth="1"/>
    <col min="4" max="4" width="33.57421875" style="0" customWidth="1"/>
    <col min="5" max="5" width="33.140625" style="0" customWidth="1"/>
    <col min="6" max="9" width="6.28125" style="0" customWidth="1"/>
    <col min="10" max="10" width="8.8515625" style="0" customWidth="1"/>
    <col min="11" max="11" width="6.7109375" style="0" customWidth="1"/>
    <col min="12" max="12" width="6.00390625" style="0" customWidth="1"/>
    <col min="13" max="13" width="8.140625" style="0" customWidth="1"/>
    <col min="14" max="14" width="4.421875" style="0" customWidth="1"/>
    <col min="15" max="15" width="9.00390625" style="0" customWidth="1"/>
  </cols>
  <sheetData>
    <row r="1" spans="1:8" ht="15">
      <c r="A1" s="59" t="s">
        <v>79</v>
      </c>
      <c r="D1" s="4"/>
      <c r="E1" s="4"/>
      <c r="F1" s="114"/>
      <c r="G1" s="114" t="s">
        <v>4</v>
      </c>
      <c r="H1" t="s">
        <v>96</v>
      </c>
    </row>
    <row r="2" spans="1:16" ht="15">
      <c r="A2" s="59" t="s">
        <v>36</v>
      </c>
      <c r="B2" s="6"/>
      <c r="C2" s="6"/>
      <c r="D2" s="51"/>
      <c r="E2" s="51"/>
      <c r="F2" s="179" t="s">
        <v>5</v>
      </c>
      <c r="G2" s="179"/>
      <c r="H2" t="s">
        <v>98</v>
      </c>
      <c r="I2" s="1"/>
      <c r="J2" s="1"/>
      <c r="N2" s="178"/>
      <c r="O2" s="178"/>
      <c r="P2" s="178"/>
    </row>
    <row r="3" spans="1:16" ht="15">
      <c r="A3" s="59"/>
      <c r="B3" s="6"/>
      <c r="C3" s="6"/>
      <c r="D3" s="51"/>
      <c r="E3" s="51"/>
      <c r="F3" s="179" t="s">
        <v>6</v>
      </c>
      <c r="G3" s="179"/>
      <c r="H3" t="s">
        <v>97</v>
      </c>
      <c r="I3" s="1"/>
      <c r="J3" s="1"/>
      <c r="N3" s="178"/>
      <c r="O3" s="178"/>
      <c r="P3" s="178"/>
    </row>
    <row r="4" spans="1:16" ht="15">
      <c r="A4" s="60" t="s">
        <v>80</v>
      </c>
      <c r="B4" s="6"/>
      <c r="C4" s="6"/>
      <c r="D4" s="51"/>
      <c r="E4" s="51"/>
      <c r="F4" s="51"/>
      <c r="G4" s="1"/>
      <c r="H4" s="1"/>
      <c r="I4" s="1"/>
      <c r="J4" s="1"/>
      <c r="N4" s="178"/>
      <c r="O4" s="178"/>
      <c r="P4" s="178"/>
    </row>
    <row r="5" spans="2:14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61"/>
      <c r="P6" s="61"/>
      <c r="Q6" s="61"/>
    </row>
    <row r="7" spans="1:17" ht="15">
      <c r="A7" s="158" t="s">
        <v>100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61"/>
      <c r="P7" s="61"/>
      <c r="Q7" s="61"/>
    </row>
    <row r="8" spans="1:17" ht="8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8.75">
      <c r="A9" s="180" t="s">
        <v>84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17"/>
      <c r="P9" s="117"/>
      <c r="Q9" s="117"/>
    </row>
    <row r="10" ht="15.75" thickBot="1"/>
    <row r="11" spans="1:14" ht="12.75" customHeight="1" thickBot="1">
      <c r="A11" s="175" t="s">
        <v>30</v>
      </c>
      <c r="B11" s="175" t="s">
        <v>31</v>
      </c>
      <c r="C11" s="165" t="s">
        <v>32</v>
      </c>
      <c r="D11" s="165" t="s">
        <v>34</v>
      </c>
      <c r="E11" s="165" t="s">
        <v>35</v>
      </c>
      <c r="F11" s="181" t="s">
        <v>0</v>
      </c>
      <c r="G11" s="182"/>
      <c r="H11" s="182"/>
      <c r="I11" s="182"/>
      <c r="J11" s="182"/>
      <c r="K11" s="182"/>
      <c r="L11" s="182"/>
      <c r="M11" s="183"/>
      <c r="N11" s="168" t="s">
        <v>1</v>
      </c>
    </row>
    <row r="12" spans="1:22" ht="26.25" customHeight="1" thickBot="1">
      <c r="A12" s="176"/>
      <c r="B12" s="176"/>
      <c r="C12" s="166"/>
      <c r="D12" s="166"/>
      <c r="E12" s="166"/>
      <c r="F12" s="184" t="s">
        <v>22</v>
      </c>
      <c r="G12" s="185"/>
      <c r="H12" s="185"/>
      <c r="I12" s="185"/>
      <c r="J12" s="185"/>
      <c r="K12" s="188" t="s">
        <v>2</v>
      </c>
      <c r="L12" s="189" t="s">
        <v>10</v>
      </c>
      <c r="M12" s="186" t="s">
        <v>11</v>
      </c>
      <c r="N12" s="169"/>
      <c r="Q12" s="5"/>
      <c r="R12" s="5"/>
      <c r="S12" s="5"/>
      <c r="T12" s="5"/>
      <c r="U12" s="5"/>
      <c r="V12" s="5"/>
    </row>
    <row r="13" spans="1:22" ht="25.5" customHeight="1" thickBot="1">
      <c r="A13" s="176"/>
      <c r="B13" s="176"/>
      <c r="C13" s="166"/>
      <c r="D13" s="166"/>
      <c r="E13" s="166"/>
      <c r="F13" s="20" t="s">
        <v>7</v>
      </c>
      <c r="G13" s="20" t="s">
        <v>8</v>
      </c>
      <c r="H13" s="20" t="s">
        <v>9</v>
      </c>
      <c r="I13" s="19" t="s">
        <v>15</v>
      </c>
      <c r="J13" s="19" t="s">
        <v>16</v>
      </c>
      <c r="K13" s="174"/>
      <c r="L13" s="172"/>
      <c r="M13" s="187"/>
      <c r="N13" s="169"/>
      <c r="Q13" s="5"/>
      <c r="R13" s="95"/>
      <c r="S13" s="5"/>
      <c r="T13" s="5"/>
      <c r="U13" s="5"/>
      <c r="V13" s="5"/>
    </row>
    <row r="14" spans="1:22" ht="17.25" customHeight="1" thickBot="1">
      <c r="A14" s="177"/>
      <c r="B14" s="177"/>
      <c r="C14" s="167"/>
      <c r="D14" s="167"/>
      <c r="E14" s="167"/>
      <c r="F14" s="34" t="s">
        <v>14</v>
      </c>
      <c r="G14" s="34" t="s">
        <v>21</v>
      </c>
      <c r="H14" s="34" t="s">
        <v>14</v>
      </c>
      <c r="I14" s="34" t="s">
        <v>14</v>
      </c>
      <c r="J14" s="50" t="s">
        <v>95</v>
      </c>
      <c r="K14" s="42" t="s">
        <v>3</v>
      </c>
      <c r="L14" s="14" t="s">
        <v>3</v>
      </c>
      <c r="M14" s="47" t="s">
        <v>13</v>
      </c>
      <c r="N14" s="170"/>
      <c r="Q14" s="96"/>
      <c r="R14" s="98"/>
      <c r="S14" s="98"/>
      <c r="T14" s="97"/>
      <c r="U14" s="99"/>
      <c r="V14" s="5"/>
    </row>
    <row r="15" spans="1:22" ht="15" customHeight="1" thickBot="1">
      <c r="A15" s="53"/>
      <c r="B15" s="12"/>
      <c r="C15" s="12"/>
      <c r="D15" s="133"/>
      <c r="E15" s="13"/>
      <c r="F15" s="31"/>
      <c r="G15" s="32"/>
      <c r="H15" s="32"/>
      <c r="I15" s="32"/>
      <c r="J15" s="32"/>
      <c r="K15" s="49"/>
      <c r="L15" s="103"/>
      <c r="M15" s="102"/>
      <c r="N15" s="12"/>
      <c r="Q15" s="96"/>
      <c r="R15" s="98"/>
      <c r="S15" s="98"/>
      <c r="T15" s="97"/>
      <c r="U15" s="99"/>
      <c r="V15" s="5"/>
    </row>
    <row r="16" spans="1:22" ht="16.5" customHeight="1" thickBot="1">
      <c r="A16" s="54">
        <v>1</v>
      </c>
      <c r="B16" s="137">
        <v>629</v>
      </c>
      <c r="C16" s="133" t="s">
        <v>215</v>
      </c>
      <c r="D16" s="134" t="s">
        <v>122</v>
      </c>
      <c r="E16" s="133" t="s">
        <v>175</v>
      </c>
      <c r="F16" s="21">
        <v>10</v>
      </c>
      <c r="G16" s="22">
        <v>10</v>
      </c>
      <c r="H16" s="22">
        <v>10</v>
      </c>
      <c r="I16" s="22">
        <v>9</v>
      </c>
      <c r="J16" s="22">
        <v>10</v>
      </c>
      <c r="K16" s="49">
        <f>SUM(F16:J16)</f>
        <v>49</v>
      </c>
      <c r="L16" s="222">
        <v>48</v>
      </c>
      <c r="M16" s="221">
        <f>K16+L16</f>
        <v>97</v>
      </c>
      <c r="N16" s="132" t="s">
        <v>248</v>
      </c>
      <c r="Q16" s="100"/>
      <c r="R16" s="98"/>
      <c r="S16" s="98"/>
      <c r="T16" s="97"/>
      <c r="U16" s="99"/>
      <c r="V16" s="5"/>
    </row>
    <row r="17" spans="1:22" ht="16.5" customHeight="1" thickBot="1">
      <c r="A17" s="54">
        <v>2</v>
      </c>
      <c r="B17" s="138">
        <v>628</v>
      </c>
      <c r="C17" s="134" t="s">
        <v>242</v>
      </c>
      <c r="D17" s="134" t="s">
        <v>231</v>
      </c>
      <c r="E17" s="134" t="s">
        <v>175</v>
      </c>
      <c r="F17" s="21">
        <v>10</v>
      </c>
      <c r="G17" s="22">
        <v>10</v>
      </c>
      <c r="H17" s="22">
        <v>10</v>
      </c>
      <c r="I17" s="22">
        <v>10</v>
      </c>
      <c r="J17" s="22">
        <v>10</v>
      </c>
      <c r="K17" s="49">
        <f>SUM(F17:J17)</f>
        <v>50</v>
      </c>
      <c r="L17" s="222">
        <v>45</v>
      </c>
      <c r="M17" s="221">
        <f>K17+L17</f>
        <v>95</v>
      </c>
      <c r="N17" s="132" t="s">
        <v>249</v>
      </c>
      <c r="Q17" s="100"/>
      <c r="R17" s="98"/>
      <c r="S17" s="98"/>
      <c r="T17" s="97"/>
      <c r="U17" s="99"/>
      <c r="V17" s="5"/>
    </row>
    <row r="18" spans="1:22" ht="15" customHeight="1" thickBot="1">
      <c r="A18" s="54">
        <v>3</v>
      </c>
      <c r="B18" s="138">
        <v>627</v>
      </c>
      <c r="C18" s="134" t="s">
        <v>241</v>
      </c>
      <c r="D18" s="134" t="s">
        <v>122</v>
      </c>
      <c r="E18" s="134" t="s">
        <v>175</v>
      </c>
      <c r="F18" s="21">
        <v>10</v>
      </c>
      <c r="G18" s="22">
        <v>10</v>
      </c>
      <c r="H18" s="22">
        <v>10</v>
      </c>
      <c r="I18" s="22">
        <v>9</v>
      </c>
      <c r="J18" s="22">
        <v>10</v>
      </c>
      <c r="K18" s="49">
        <f>SUM(F18:J18)</f>
        <v>49</v>
      </c>
      <c r="L18" s="222">
        <v>44</v>
      </c>
      <c r="M18" s="221">
        <f>K18+L18</f>
        <v>93</v>
      </c>
      <c r="N18" s="132" t="s">
        <v>250</v>
      </c>
      <c r="Q18" s="96"/>
      <c r="R18" s="98"/>
      <c r="S18" s="98"/>
      <c r="T18" s="97"/>
      <c r="U18" s="99"/>
      <c r="V18" s="5"/>
    </row>
    <row r="19" spans="1:22" ht="15" customHeight="1" thickBot="1">
      <c r="A19" s="54">
        <v>4</v>
      </c>
      <c r="B19" s="138">
        <v>612</v>
      </c>
      <c r="C19" s="134" t="s">
        <v>152</v>
      </c>
      <c r="D19" s="134" t="s">
        <v>168</v>
      </c>
      <c r="E19" s="134" t="s">
        <v>171</v>
      </c>
      <c r="F19" s="21">
        <v>10</v>
      </c>
      <c r="G19" s="22">
        <v>10</v>
      </c>
      <c r="H19" s="22">
        <v>10</v>
      </c>
      <c r="I19" s="22">
        <v>10</v>
      </c>
      <c r="J19" s="22">
        <v>8</v>
      </c>
      <c r="K19" s="49">
        <f>SUM(F19:J19)</f>
        <v>48</v>
      </c>
      <c r="L19" s="222">
        <v>43</v>
      </c>
      <c r="M19" s="221">
        <f>K19+L19</f>
        <v>91</v>
      </c>
      <c r="N19" s="8"/>
      <c r="Q19" s="96"/>
      <c r="R19" s="98"/>
      <c r="S19" s="98"/>
      <c r="T19" s="97"/>
      <c r="U19" s="99"/>
      <c r="V19" s="5"/>
    </row>
    <row r="20" spans="1:14" ht="15.75" thickBot="1">
      <c r="A20" s="54">
        <v>5</v>
      </c>
      <c r="B20" s="138">
        <v>617</v>
      </c>
      <c r="C20" s="134" t="s">
        <v>157</v>
      </c>
      <c r="D20" s="134" t="s">
        <v>126</v>
      </c>
      <c r="E20" s="134" t="s">
        <v>138</v>
      </c>
      <c r="F20" s="21">
        <v>10</v>
      </c>
      <c r="G20" s="22">
        <v>10</v>
      </c>
      <c r="H20" s="22">
        <v>7</v>
      </c>
      <c r="I20" s="22">
        <v>9</v>
      </c>
      <c r="J20" s="22">
        <v>10</v>
      </c>
      <c r="K20" s="49">
        <f>SUM(F20:J20)</f>
        <v>46</v>
      </c>
      <c r="L20" s="222">
        <v>43</v>
      </c>
      <c r="M20" s="221">
        <f>K20+L20</f>
        <v>89</v>
      </c>
      <c r="N20" s="8"/>
    </row>
    <row r="21" spans="1:14" ht="15.75" thickBot="1">
      <c r="A21" s="54">
        <v>6</v>
      </c>
      <c r="B21" s="138">
        <v>601</v>
      </c>
      <c r="C21" s="134" t="s">
        <v>145</v>
      </c>
      <c r="D21" s="134" t="s">
        <v>127</v>
      </c>
      <c r="E21" s="134" t="s">
        <v>169</v>
      </c>
      <c r="F21" s="21">
        <v>10</v>
      </c>
      <c r="G21" s="22">
        <v>10</v>
      </c>
      <c r="H21" s="22">
        <v>9</v>
      </c>
      <c r="I21" s="22">
        <v>9</v>
      </c>
      <c r="J21" s="22">
        <v>10</v>
      </c>
      <c r="K21" s="49">
        <f>SUM(F21:J21)</f>
        <v>48</v>
      </c>
      <c r="L21" s="222">
        <v>40</v>
      </c>
      <c r="M21" s="221">
        <f>K21+L21</f>
        <v>88</v>
      </c>
      <c r="N21" s="8"/>
    </row>
    <row r="22" spans="1:14" ht="15.75" thickBot="1">
      <c r="A22" s="54">
        <v>7</v>
      </c>
      <c r="B22" s="138">
        <v>626</v>
      </c>
      <c r="C22" s="134" t="s">
        <v>247</v>
      </c>
      <c r="D22" s="134" t="s">
        <v>122</v>
      </c>
      <c r="E22" s="134" t="s">
        <v>175</v>
      </c>
      <c r="F22" s="21">
        <v>9</v>
      </c>
      <c r="G22" s="22">
        <v>10</v>
      </c>
      <c r="H22" s="22">
        <v>10</v>
      </c>
      <c r="I22" s="22">
        <v>10</v>
      </c>
      <c r="J22" s="22">
        <v>10</v>
      </c>
      <c r="K22" s="49">
        <f>SUM(F22:J22)</f>
        <v>49</v>
      </c>
      <c r="L22" s="222">
        <v>39</v>
      </c>
      <c r="M22" s="221">
        <f>K22+L22</f>
        <v>88</v>
      </c>
      <c r="N22" s="8"/>
    </row>
    <row r="23" spans="1:14" ht="15.75" thickBot="1">
      <c r="A23" s="54">
        <v>8</v>
      </c>
      <c r="B23" s="138">
        <v>613</v>
      </c>
      <c r="C23" s="134" t="s">
        <v>153</v>
      </c>
      <c r="D23" s="134" t="s">
        <v>168</v>
      </c>
      <c r="E23" s="134" t="s">
        <v>171</v>
      </c>
      <c r="F23" s="21">
        <v>10</v>
      </c>
      <c r="G23" s="22">
        <v>8</v>
      </c>
      <c r="H23" s="22">
        <v>10</v>
      </c>
      <c r="I23" s="22">
        <v>9</v>
      </c>
      <c r="J23" s="22">
        <v>9</v>
      </c>
      <c r="K23" s="49">
        <f>SUM(F23:J23)</f>
        <v>46</v>
      </c>
      <c r="L23" s="222">
        <v>41</v>
      </c>
      <c r="M23" s="221">
        <f>K23+L23</f>
        <v>87</v>
      </c>
      <c r="N23" s="8"/>
    </row>
    <row r="24" spans="1:14" ht="15.75" thickBot="1">
      <c r="A24" s="54">
        <v>9</v>
      </c>
      <c r="B24" s="138">
        <v>624</v>
      </c>
      <c r="C24" s="134" t="s">
        <v>164</v>
      </c>
      <c r="D24" s="134" t="s">
        <v>123</v>
      </c>
      <c r="E24" s="134" t="s">
        <v>173</v>
      </c>
      <c r="F24" s="21">
        <v>10</v>
      </c>
      <c r="G24" s="22">
        <v>10</v>
      </c>
      <c r="H24" s="22">
        <v>10</v>
      </c>
      <c r="I24" s="22">
        <v>10</v>
      </c>
      <c r="J24" s="22">
        <v>10</v>
      </c>
      <c r="K24" s="49">
        <f>SUM(F24:J24)</f>
        <v>50</v>
      </c>
      <c r="L24" s="223">
        <v>37</v>
      </c>
      <c r="M24" s="221">
        <f>K24+L24</f>
        <v>87</v>
      </c>
      <c r="N24" s="8"/>
    </row>
    <row r="25" spans="1:14" ht="15.75" thickBot="1">
      <c r="A25" s="54">
        <v>10</v>
      </c>
      <c r="B25" s="138">
        <v>630</v>
      </c>
      <c r="C25" s="134" t="s">
        <v>216</v>
      </c>
      <c r="D25" s="134" t="s">
        <v>122</v>
      </c>
      <c r="E25" s="134" t="s">
        <v>175</v>
      </c>
      <c r="F25" s="21">
        <v>8</v>
      </c>
      <c r="G25" s="22">
        <v>10</v>
      </c>
      <c r="H25" s="22">
        <v>9</v>
      </c>
      <c r="I25" s="22">
        <v>7</v>
      </c>
      <c r="J25" s="22">
        <v>10</v>
      </c>
      <c r="K25" s="49">
        <f>SUM(F25:J25)</f>
        <v>44</v>
      </c>
      <c r="L25" s="223">
        <v>42</v>
      </c>
      <c r="M25" s="221">
        <f>K25+L25</f>
        <v>86</v>
      </c>
      <c r="N25" s="8"/>
    </row>
    <row r="26" spans="1:14" ht="15.75" thickBot="1">
      <c r="A26" s="54">
        <v>11</v>
      </c>
      <c r="B26" s="138">
        <v>633</v>
      </c>
      <c r="C26" s="134" t="s">
        <v>217</v>
      </c>
      <c r="D26" s="134" t="s">
        <v>229</v>
      </c>
      <c r="E26" s="134" t="s">
        <v>211</v>
      </c>
      <c r="F26" s="21">
        <v>10</v>
      </c>
      <c r="G26" s="22">
        <v>10</v>
      </c>
      <c r="H26" s="22">
        <v>10</v>
      </c>
      <c r="I26" s="22">
        <v>9</v>
      </c>
      <c r="J26" s="22">
        <v>10</v>
      </c>
      <c r="K26" s="49">
        <f>SUM(F26:J26)</f>
        <v>49</v>
      </c>
      <c r="L26" s="223">
        <v>37</v>
      </c>
      <c r="M26" s="221">
        <f>K26+L26</f>
        <v>86</v>
      </c>
      <c r="N26" s="8"/>
    </row>
    <row r="27" spans="1:14" ht="15.75" thickBot="1">
      <c r="A27" s="54">
        <v>12</v>
      </c>
      <c r="B27" s="139">
        <v>607</v>
      </c>
      <c r="C27" s="135" t="s">
        <v>150</v>
      </c>
      <c r="D27" s="134" t="s">
        <v>127</v>
      </c>
      <c r="E27" s="134" t="s">
        <v>170</v>
      </c>
      <c r="F27" s="21">
        <v>10</v>
      </c>
      <c r="G27" s="22">
        <v>10</v>
      </c>
      <c r="H27" s="22">
        <v>8</v>
      </c>
      <c r="I27" s="22">
        <v>9</v>
      </c>
      <c r="J27" s="22">
        <v>10</v>
      </c>
      <c r="K27" s="49">
        <f>SUM(F27:J27)</f>
        <v>47</v>
      </c>
      <c r="L27" s="223">
        <v>38</v>
      </c>
      <c r="M27" s="221">
        <f>K27+L27</f>
        <v>85</v>
      </c>
      <c r="N27" s="8"/>
    </row>
    <row r="28" spans="1:14" ht="15.75" thickBot="1">
      <c r="A28" s="54">
        <v>13</v>
      </c>
      <c r="B28" s="138">
        <v>606</v>
      </c>
      <c r="C28" s="134" t="s">
        <v>149</v>
      </c>
      <c r="D28" s="135" t="s">
        <v>167</v>
      </c>
      <c r="E28" s="134" t="s">
        <v>170</v>
      </c>
      <c r="F28" s="21">
        <v>9</v>
      </c>
      <c r="G28" s="22">
        <v>10</v>
      </c>
      <c r="H28" s="22">
        <v>8</v>
      </c>
      <c r="I28" s="22">
        <v>7</v>
      </c>
      <c r="J28" s="22">
        <v>10</v>
      </c>
      <c r="K28" s="49">
        <f>SUM(F28:J28)</f>
        <v>44</v>
      </c>
      <c r="L28" s="223">
        <v>40</v>
      </c>
      <c r="M28" s="221">
        <f>K28+L28</f>
        <v>84</v>
      </c>
      <c r="N28" s="8"/>
    </row>
    <row r="29" spans="1:14" ht="15.75" thickBot="1">
      <c r="A29" s="54">
        <v>14</v>
      </c>
      <c r="B29" s="138">
        <v>638</v>
      </c>
      <c r="C29" s="136" t="s">
        <v>222</v>
      </c>
      <c r="D29" s="134" t="s">
        <v>131</v>
      </c>
      <c r="E29" s="134" t="s">
        <v>144</v>
      </c>
      <c r="F29" s="21">
        <v>10</v>
      </c>
      <c r="G29" s="22">
        <v>7</v>
      </c>
      <c r="H29" s="22">
        <v>7</v>
      </c>
      <c r="I29" s="22">
        <v>7</v>
      </c>
      <c r="J29" s="22">
        <v>10</v>
      </c>
      <c r="K29" s="49">
        <f>SUM(F29:J29)</f>
        <v>41</v>
      </c>
      <c r="L29" s="223">
        <v>43</v>
      </c>
      <c r="M29" s="221">
        <f>K29+L29</f>
        <v>84</v>
      </c>
      <c r="N29" s="8"/>
    </row>
    <row r="30" spans="1:14" ht="15.75" thickBot="1">
      <c r="A30" s="54">
        <v>15</v>
      </c>
      <c r="B30" s="138">
        <v>602</v>
      </c>
      <c r="C30" s="134" t="s">
        <v>146</v>
      </c>
      <c r="D30" s="134" t="s">
        <v>127</v>
      </c>
      <c r="E30" s="134" t="s">
        <v>170</v>
      </c>
      <c r="F30" s="21">
        <v>10</v>
      </c>
      <c r="G30" s="22">
        <v>7</v>
      </c>
      <c r="H30" s="22">
        <v>9</v>
      </c>
      <c r="I30" s="22">
        <v>8</v>
      </c>
      <c r="J30" s="22">
        <v>10</v>
      </c>
      <c r="K30" s="49">
        <f>SUM(F30:J30)</f>
        <v>44</v>
      </c>
      <c r="L30" s="223">
        <v>39</v>
      </c>
      <c r="M30" s="221">
        <f>K30+L30</f>
        <v>83</v>
      </c>
      <c r="N30" s="8"/>
    </row>
    <row r="31" spans="1:14" ht="15.75" thickBot="1">
      <c r="A31" s="54">
        <v>16</v>
      </c>
      <c r="B31" s="138">
        <v>637</v>
      </c>
      <c r="C31" s="136" t="s">
        <v>221</v>
      </c>
      <c r="D31" s="134" t="s">
        <v>131</v>
      </c>
      <c r="E31" s="134" t="s">
        <v>144</v>
      </c>
      <c r="F31" s="21">
        <v>6</v>
      </c>
      <c r="G31" s="22">
        <v>8</v>
      </c>
      <c r="H31" s="22">
        <v>7</v>
      </c>
      <c r="I31" s="22">
        <v>7</v>
      </c>
      <c r="J31" s="22">
        <v>10</v>
      </c>
      <c r="K31" s="49">
        <f>SUM(F31:J31)</f>
        <v>38</v>
      </c>
      <c r="L31" s="223">
        <v>45</v>
      </c>
      <c r="M31" s="221">
        <f>K31+L31</f>
        <v>83</v>
      </c>
      <c r="N31" s="8"/>
    </row>
    <row r="32" spans="1:14" ht="15.75" thickBot="1">
      <c r="A32" s="54">
        <v>17</v>
      </c>
      <c r="B32" s="138">
        <v>614</v>
      </c>
      <c r="C32" s="134" t="s">
        <v>154</v>
      </c>
      <c r="D32" s="134" t="s">
        <v>129</v>
      </c>
      <c r="E32" s="134" t="s">
        <v>141</v>
      </c>
      <c r="F32" s="21">
        <v>10</v>
      </c>
      <c r="G32" s="22">
        <v>10</v>
      </c>
      <c r="H32" s="22">
        <v>10</v>
      </c>
      <c r="I32" s="22">
        <v>9</v>
      </c>
      <c r="J32" s="22">
        <v>10</v>
      </c>
      <c r="K32" s="49">
        <f>SUM(F32:J32)</f>
        <v>49</v>
      </c>
      <c r="L32" s="223">
        <v>33</v>
      </c>
      <c r="M32" s="221">
        <f>K32+L32</f>
        <v>82</v>
      </c>
      <c r="N32" s="8"/>
    </row>
    <row r="33" spans="1:14" ht="15.75" thickBot="1">
      <c r="A33" s="54">
        <v>18</v>
      </c>
      <c r="B33" s="138">
        <v>639</v>
      </c>
      <c r="C33" s="136" t="s">
        <v>223</v>
      </c>
      <c r="D33" s="134" t="s">
        <v>131</v>
      </c>
      <c r="E33" s="134" t="s">
        <v>144</v>
      </c>
      <c r="F33" s="21">
        <v>10</v>
      </c>
      <c r="G33" s="22">
        <v>7</v>
      </c>
      <c r="H33" s="22">
        <v>6</v>
      </c>
      <c r="I33" s="22">
        <v>7</v>
      </c>
      <c r="J33" s="22">
        <v>10</v>
      </c>
      <c r="K33" s="49">
        <f>SUM(F33:J33)</f>
        <v>40</v>
      </c>
      <c r="L33" s="223">
        <v>42</v>
      </c>
      <c r="M33" s="221">
        <f>K33+L33</f>
        <v>82</v>
      </c>
      <c r="N33" s="8"/>
    </row>
    <row r="34" spans="1:14" ht="15.75" thickBot="1">
      <c r="A34" s="54">
        <v>19</v>
      </c>
      <c r="B34" s="139">
        <v>622</v>
      </c>
      <c r="C34" s="135" t="s">
        <v>162</v>
      </c>
      <c r="D34" s="134" t="s">
        <v>228</v>
      </c>
      <c r="E34" s="134" t="s">
        <v>135</v>
      </c>
      <c r="F34" s="21">
        <v>10</v>
      </c>
      <c r="G34" s="22">
        <v>8</v>
      </c>
      <c r="H34" s="22">
        <v>7</v>
      </c>
      <c r="I34" s="22">
        <v>8</v>
      </c>
      <c r="J34" s="22">
        <v>10</v>
      </c>
      <c r="K34" s="49">
        <f>SUM(F34:J34)</f>
        <v>43</v>
      </c>
      <c r="L34" s="223">
        <v>35</v>
      </c>
      <c r="M34" s="221">
        <f>K34+L34</f>
        <v>78</v>
      </c>
      <c r="N34" s="8"/>
    </row>
    <row r="35" spans="1:14" ht="15.75" thickBot="1">
      <c r="A35" s="54">
        <v>20</v>
      </c>
      <c r="B35" s="138">
        <v>635</v>
      </c>
      <c r="C35" s="134" t="s">
        <v>219</v>
      </c>
      <c r="D35" s="134" t="s">
        <v>130</v>
      </c>
      <c r="E35" s="134" t="s">
        <v>142</v>
      </c>
      <c r="F35" s="21">
        <v>9</v>
      </c>
      <c r="G35" s="22">
        <v>10</v>
      </c>
      <c r="H35" s="22">
        <v>7</v>
      </c>
      <c r="I35" s="22">
        <v>7</v>
      </c>
      <c r="J35" s="22">
        <v>10</v>
      </c>
      <c r="K35" s="49">
        <f>SUM(F35:J35)</f>
        <v>43</v>
      </c>
      <c r="L35" s="223">
        <v>33</v>
      </c>
      <c r="M35" s="221">
        <f>K35+L35</f>
        <v>76</v>
      </c>
      <c r="N35" s="8"/>
    </row>
    <row r="36" spans="1:14" ht="15.75" thickBot="1">
      <c r="A36" s="54">
        <v>21</v>
      </c>
      <c r="B36" s="138">
        <v>603</v>
      </c>
      <c r="C36" s="134" t="s">
        <v>147</v>
      </c>
      <c r="D36" s="134" t="s">
        <v>166</v>
      </c>
      <c r="E36" s="134" t="s">
        <v>169</v>
      </c>
      <c r="F36" s="21">
        <v>8</v>
      </c>
      <c r="G36" s="22">
        <v>6</v>
      </c>
      <c r="H36" s="22">
        <v>7</v>
      </c>
      <c r="I36" s="22">
        <v>5</v>
      </c>
      <c r="J36" s="22">
        <v>10</v>
      </c>
      <c r="K36" s="49">
        <f>SUM(F36:J36)</f>
        <v>36</v>
      </c>
      <c r="L36" s="223">
        <v>37</v>
      </c>
      <c r="M36" s="221">
        <f>K36+L36</f>
        <v>73</v>
      </c>
      <c r="N36" s="8"/>
    </row>
    <row r="37" spans="1:14" ht="15.75" thickBot="1">
      <c r="A37" s="54">
        <v>22</v>
      </c>
      <c r="B37" s="138">
        <v>623</v>
      </c>
      <c r="C37" s="134" t="s">
        <v>163</v>
      </c>
      <c r="D37" s="134" t="s">
        <v>123</v>
      </c>
      <c r="E37" s="134" t="s">
        <v>173</v>
      </c>
      <c r="F37" s="21">
        <v>5</v>
      </c>
      <c r="G37" s="22">
        <v>5</v>
      </c>
      <c r="H37" s="22">
        <v>7</v>
      </c>
      <c r="I37" s="22">
        <v>5</v>
      </c>
      <c r="J37" s="22">
        <v>10</v>
      </c>
      <c r="K37" s="49">
        <f>SUM(F37:J37)</f>
        <v>32</v>
      </c>
      <c r="L37" s="223">
        <v>40</v>
      </c>
      <c r="M37" s="221">
        <f>K37+L37</f>
        <v>72</v>
      </c>
      <c r="N37" s="8"/>
    </row>
    <row r="38" spans="1:14" ht="15.75" thickBot="1">
      <c r="A38" s="54">
        <v>23</v>
      </c>
      <c r="B38" s="138">
        <v>634</v>
      </c>
      <c r="C38" s="239" t="s">
        <v>218</v>
      </c>
      <c r="D38" s="134" t="s">
        <v>195</v>
      </c>
      <c r="E38" s="134" t="s">
        <v>211</v>
      </c>
      <c r="F38" s="21">
        <v>7</v>
      </c>
      <c r="G38" s="22">
        <v>8</v>
      </c>
      <c r="H38" s="22">
        <v>6</v>
      </c>
      <c r="I38" s="22">
        <v>5</v>
      </c>
      <c r="J38" s="22">
        <v>10</v>
      </c>
      <c r="K38" s="49">
        <f>SUM(F38:J38)</f>
        <v>36</v>
      </c>
      <c r="L38" s="223">
        <v>35</v>
      </c>
      <c r="M38" s="221">
        <f>K38+L38</f>
        <v>71</v>
      </c>
      <c r="N38" s="8"/>
    </row>
    <row r="39" spans="1:14" ht="15.75" thickBot="1">
      <c r="A39" s="54">
        <v>24</v>
      </c>
      <c r="B39" s="140">
        <v>621</v>
      </c>
      <c r="C39" s="237" t="s">
        <v>161</v>
      </c>
      <c r="D39" s="145" t="s">
        <v>124</v>
      </c>
      <c r="E39" s="145" t="s">
        <v>172</v>
      </c>
      <c r="F39" s="21">
        <v>8</v>
      </c>
      <c r="G39" s="22">
        <v>9</v>
      </c>
      <c r="H39" s="22">
        <v>8</v>
      </c>
      <c r="I39" s="22">
        <v>8</v>
      </c>
      <c r="J39" s="22">
        <v>10</v>
      </c>
      <c r="K39" s="49">
        <f>SUM(F39:J39)</f>
        <v>43</v>
      </c>
      <c r="L39" s="223">
        <v>27</v>
      </c>
      <c r="M39" s="221">
        <f>K39+L39</f>
        <v>70</v>
      </c>
      <c r="N39" s="8"/>
    </row>
    <row r="40" spans="1:14" ht="15.75" thickBot="1">
      <c r="A40" s="54">
        <v>25</v>
      </c>
      <c r="B40" s="139">
        <v>620</v>
      </c>
      <c r="C40" s="238" t="s">
        <v>160</v>
      </c>
      <c r="D40" s="146" t="s">
        <v>124</v>
      </c>
      <c r="E40" s="146" t="s">
        <v>135</v>
      </c>
      <c r="F40" s="21">
        <v>5</v>
      </c>
      <c r="G40" s="22">
        <v>7</v>
      </c>
      <c r="H40" s="22">
        <v>5</v>
      </c>
      <c r="I40" s="22">
        <v>5</v>
      </c>
      <c r="J40" s="22">
        <v>10</v>
      </c>
      <c r="K40" s="49">
        <f>SUM(F40:J40)</f>
        <v>32</v>
      </c>
      <c r="L40" s="223">
        <v>32</v>
      </c>
      <c r="M40" s="221">
        <f>K40+L40</f>
        <v>64</v>
      </c>
      <c r="N40" s="8"/>
    </row>
    <row r="41" spans="1:14" ht="15.75" thickBot="1">
      <c r="A41" s="54">
        <v>26</v>
      </c>
      <c r="B41" s="138">
        <v>641</v>
      </c>
      <c r="C41" s="146" t="s">
        <v>238</v>
      </c>
      <c r="D41" s="146" t="s">
        <v>245</v>
      </c>
      <c r="E41" s="146" t="s">
        <v>144</v>
      </c>
      <c r="F41" s="21">
        <v>9</v>
      </c>
      <c r="G41" s="22">
        <v>2</v>
      </c>
      <c r="H41" s="22">
        <v>3</v>
      </c>
      <c r="I41" s="22">
        <v>2</v>
      </c>
      <c r="J41" s="22">
        <v>10</v>
      </c>
      <c r="K41" s="49">
        <f>SUM(F41:J41)</f>
        <v>26</v>
      </c>
      <c r="L41" s="223">
        <v>38</v>
      </c>
      <c r="M41" s="221">
        <f>K41+L41</f>
        <v>64</v>
      </c>
      <c r="N41" s="8"/>
    </row>
    <row r="42" spans="1:14" ht="15.75" thickBot="1">
      <c r="A42" s="54">
        <v>27</v>
      </c>
      <c r="B42" s="138">
        <v>640</v>
      </c>
      <c r="C42" s="147" t="s">
        <v>224</v>
      </c>
      <c r="D42" s="146" t="s">
        <v>131</v>
      </c>
      <c r="E42" s="146" t="s">
        <v>144</v>
      </c>
      <c r="F42" s="21">
        <v>7</v>
      </c>
      <c r="G42" s="22">
        <v>4</v>
      </c>
      <c r="H42" s="22">
        <v>4</v>
      </c>
      <c r="I42" s="22">
        <v>6</v>
      </c>
      <c r="J42" s="22">
        <v>10</v>
      </c>
      <c r="K42" s="49">
        <f>SUM(F42:J42)</f>
        <v>31</v>
      </c>
      <c r="L42" s="223">
        <v>32</v>
      </c>
      <c r="M42" s="221">
        <f>K42+L42</f>
        <v>63</v>
      </c>
      <c r="N42" s="8"/>
    </row>
    <row r="43" spans="1:14" ht="15.75" customHeight="1" thickBot="1">
      <c r="A43" s="54">
        <v>28</v>
      </c>
      <c r="B43" s="138">
        <v>605</v>
      </c>
      <c r="C43" s="146" t="s">
        <v>240</v>
      </c>
      <c r="D43" s="146" t="s">
        <v>127</v>
      </c>
      <c r="E43" s="146" t="s">
        <v>169</v>
      </c>
      <c r="F43" s="21">
        <v>4</v>
      </c>
      <c r="G43" s="22">
        <v>4</v>
      </c>
      <c r="H43" s="22">
        <v>4</v>
      </c>
      <c r="I43" s="22">
        <v>5</v>
      </c>
      <c r="J43" s="22">
        <v>8</v>
      </c>
      <c r="K43" s="49">
        <f>SUM(F43:J43)</f>
        <v>25</v>
      </c>
      <c r="L43" s="223">
        <v>35</v>
      </c>
      <c r="M43" s="221">
        <f>K43+L43</f>
        <v>60</v>
      </c>
      <c r="N43" s="8"/>
    </row>
    <row r="44" spans="1:14" ht="15" customHeight="1" thickBot="1">
      <c r="A44" s="54">
        <v>29</v>
      </c>
      <c r="B44" s="138">
        <v>636</v>
      </c>
      <c r="C44" s="146" t="s">
        <v>220</v>
      </c>
      <c r="D44" s="146" t="s">
        <v>130</v>
      </c>
      <c r="E44" s="146" t="s">
        <v>142</v>
      </c>
      <c r="F44" s="21">
        <v>7</v>
      </c>
      <c r="G44" s="22">
        <v>9</v>
      </c>
      <c r="H44" s="22">
        <v>7</v>
      </c>
      <c r="I44" s="22">
        <v>6</v>
      </c>
      <c r="J44" s="22">
        <v>5</v>
      </c>
      <c r="K44" s="49">
        <f>SUM(F44:J44)</f>
        <v>34</v>
      </c>
      <c r="L44" s="223">
        <v>26</v>
      </c>
      <c r="M44" s="221">
        <f>K44+L44</f>
        <v>60</v>
      </c>
      <c r="N44" s="8"/>
    </row>
    <row r="45" spans="1:14" ht="16.5" customHeight="1" thickBot="1">
      <c r="A45" s="54">
        <v>30</v>
      </c>
      <c r="B45" s="138">
        <v>611</v>
      </c>
      <c r="C45" s="146" t="s">
        <v>151</v>
      </c>
      <c r="D45" s="146" t="s">
        <v>168</v>
      </c>
      <c r="E45" s="146" t="s">
        <v>171</v>
      </c>
      <c r="F45" s="21">
        <v>5</v>
      </c>
      <c r="G45" s="22">
        <v>5</v>
      </c>
      <c r="H45" s="22">
        <v>5</v>
      </c>
      <c r="I45" s="22">
        <v>2</v>
      </c>
      <c r="J45" s="22">
        <v>5</v>
      </c>
      <c r="K45" s="49">
        <f>SUM(F45:J45)</f>
        <v>22</v>
      </c>
      <c r="L45" s="223">
        <v>32</v>
      </c>
      <c r="M45" s="221">
        <f>K45+L45</f>
        <v>54</v>
      </c>
      <c r="N45" s="8"/>
    </row>
    <row r="46" spans="1:14" ht="15.75" thickBot="1">
      <c r="A46" s="54"/>
      <c r="B46" s="138">
        <v>604</v>
      </c>
      <c r="C46" s="146" t="s">
        <v>148</v>
      </c>
      <c r="D46" s="146" t="s">
        <v>127</v>
      </c>
      <c r="E46" s="146" t="s">
        <v>169</v>
      </c>
      <c r="F46" s="21"/>
      <c r="G46" s="22"/>
      <c r="H46" s="22"/>
      <c r="I46" s="22"/>
      <c r="J46" s="22"/>
      <c r="K46" s="49">
        <f>SUM(F46:J46)</f>
        <v>0</v>
      </c>
      <c r="L46" s="223"/>
      <c r="M46" s="221">
        <f>K46+L46</f>
        <v>0</v>
      </c>
      <c r="N46" s="8"/>
    </row>
    <row r="47" spans="1:14" ht="31.5" customHeight="1" thickBot="1">
      <c r="A47" s="55"/>
      <c r="B47" s="138">
        <v>618</v>
      </c>
      <c r="C47" s="146" t="s">
        <v>158</v>
      </c>
      <c r="D47" s="146" t="s">
        <v>126</v>
      </c>
      <c r="E47" s="146" t="s">
        <v>138</v>
      </c>
      <c r="F47" s="21"/>
      <c r="G47" s="22"/>
      <c r="H47" s="22"/>
      <c r="I47" s="22"/>
      <c r="J47" s="22"/>
      <c r="K47" s="49">
        <f>SUM(F47:J47)</f>
        <v>0</v>
      </c>
      <c r="L47" s="223"/>
      <c r="M47" s="221">
        <f>K47+L47</f>
        <v>0</v>
      </c>
      <c r="N47" s="8"/>
    </row>
    <row r="48" spans="1:14" ht="15.75" thickBot="1">
      <c r="A48" s="55"/>
      <c r="B48" s="138">
        <v>619</v>
      </c>
      <c r="C48" s="146" t="s">
        <v>159</v>
      </c>
      <c r="D48" s="146" t="s">
        <v>225</v>
      </c>
      <c r="E48" s="146" t="s">
        <v>138</v>
      </c>
      <c r="F48" s="21"/>
      <c r="G48" s="22"/>
      <c r="H48" s="22"/>
      <c r="I48" s="22"/>
      <c r="J48" s="22"/>
      <c r="K48" s="49">
        <f>SUM(F48:J48)</f>
        <v>0</v>
      </c>
      <c r="L48" s="223"/>
      <c r="M48" s="221">
        <f>K48+L48</f>
        <v>0</v>
      </c>
      <c r="N48" s="8"/>
    </row>
    <row r="49" spans="1:14" ht="15.75" thickBot="1">
      <c r="A49" s="55"/>
      <c r="B49" s="138">
        <v>625</v>
      </c>
      <c r="C49" s="134" t="s">
        <v>165</v>
      </c>
      <c r="D49" s="134" t="s">
        <v>230</v>
      </c>
      <c r="E49" s="134" t="s">
        <v>174</v>
      </c>
      <c r="F49" s="21"/>
      <c r="G49" s="22"/>
      <c r="H49" s="22"/>
      <c r="I49" s="22"/>
      <c r="J49" s="22"/>
      <c r="K49" s="49">
        <f>SUM(F49:J49)</f>
        <v>0</v>
      </c>
      <c r="L49" s="223"/>
      <c r="M49" s="221">
        <f>K49+L49</f>
        <v>0</v>
      </c>
      <c r="N49" s="8"/>
    </row>
    <row r="50" spans="1:14" ht="15.75" thickBot="1">
      <c r="A50" s="55"/>
      <c r="B50" s="138"/>
      <c r="C50" s="134"/>
      <c r="D50" s="134"/>
      <c r="E50" s="134"/>
      <c r="F50" s="21"/>
      <c r="G50" s="22"/>
      <c r="H50" s="22"/>
      <c r="I50" s="22"/>
      <c r="J50" s="22"/>
      <c r="K50" s="49">
        <f>SUM(F50:J50)</f>
        <v>0</v>
      </c>
      <c r="L50" s="223"/>
      <c r="M50" s="221">
        <f>K50+L50</f>
        <v>0</v>
      </c>
      <c r="N50" s="8"/>
    </row>
  </sheetData>
  <sheetProtection/>
  <autoFilter ref="A15:N15">
    <sortState ref="A16:N50">
      <sortCondition descending="1" sortBy="value" ref="M16:M50"/>
    </sortState>
  </autoFilter>
  <mergeCells count="19">
    <mergeCell ref="E11:E14"/>
    <mergeCell ref="N11:N14"/>
    <mergeCell ref="M12:M13"/>
    <mergeCell ref="A11:A14"/>
    <mergeCell ref="B11:B14"/>
    <mergeCell ref="C11:C14"/>
    <mergeCell ref="K12:K13"/>
    <mergeCell ref="L12:L13"/>
    <mergeCell ref="F11:M11"/>
    <mergeCell ref="N2:P2"/>
    <mergeCell ref="F2:G2"/>
    <mergeCell ref="N3:P3"/>
    <mergeCell ref="F3:G3"/>
    <mergeCell ref="N4:P4"/>
    <mergeCell ref="D11:D14"/>
    <mergeCell ref="F12:J12"/>
    <mergeCell ref="A6:N6"/>
    <mergeCell ref="A7:N7"/>
    <mergeCell ref="A9:N9"/>
  </mergeCells>
  <printOptions horizontalCentered="1"/>
  <pageMargins left="0.236220472440945" right="0.2" top="0.354330708661417" bottom="0.5" header="0.31496062992126" footer="0.6875"/>
  <pageSetup horizontalDpi="600" verticalDpi="600" orientation="landscape" paperSize="9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9">
      <selection activeCell="K22" sqref="K22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3" width="23.421875" style="0" customWidth="1"/>
    <col min="4" max="4" width="34.8515625" style="0" customWidth="1"/>
    <col min="5" max="5" width="26.28125" style="0" customWidth="1"/>
    <col min="6" max="9" width="6.28125" style="0" customWidth="1"/>
    <col min="10" max="10" width="7.8515625" style="0" customWidth="1"/>
    <col min="11" max="11" width="7.7109375" style="0" customWidth="1"/>
    <col min="12" max="12" width="8.140625" style="0" customWidth="1"/>
    <col min="13" max="13" width="10.140625" style="0" customWidth="1"/>
    <col min="14" max="14" width="5.7109375" style="0" customWidth="1"/>
    <col min="15" max="15" width="6.7109375" style="0" customWidth="1"/>
    <col min="16" max="17" width="5.7109375" style="0" customWidth="1"/>
    <col min="18" max="18" width="7.7109375" style="0" customWidth="1"/>
    <col min="19" max="19" width="4.28125" style="0" customWidth="1"/>
  </cols>
  <sheetData>
    <row r="1" spans="1:11" ht="15">
      <c r="A1" s="59" t="s">
        <v>79</v>
      </c>
      <c r="D1" s="4"/>
      <c r="E1" s="4"/>
      <c r="F1" s="4"/>
      <c r="H1" s="179" t="s">
        <v>4</v>
      </c>
      <c r="I1" s="179"/>
      <c r="J1" s="179"/>
      <c r="K1" t="s">
        <v>96</v>
      </c>
    </row>
    <row r="2" spans="1:16" ht="15">
      <c r="A2" s="59" t="s">
        <v>36</v>
      </c>
      <c r="B2" s="6"/>
      <c r="C2" s="6"/>
      <c r="D2" s="51"/>
      <c r="E2" s="51"/>
      <c r="F2" s="51"/>
      <c r="G2" s="1"/>
      <c r="I2" s="179" t="s">
        <v>5</v>
      </c>
      <c r="J2" s="179"/>
      <c r="K2" t="s">
        <v>98</v>
      </c>
      <c r="N2" s="178"/>
      <c r="O2" s="178"/>
      <c r="P2" s="178"/>
    </row>
    <row r="3" spans="1:16" ht="15">
      <c r="A3" s="59"/>
      <c r="B3" s="6"/>
      <c r="C3" s="6"/>
      <c r="D3" s="51"/>
      <c r="E3" s="51"/>
      <c r="F3" s="51"/>
      <c r="G3" s="1"/>
      <c r="I3" s="179" t="s">
        <v>6</v>
      </c>
      <c r="J3" s="179"/>
      <c r="K3" t="s">
        <v>97</v>
      </c>
      <c r="N3" s="178"/>
      <c r="O3" s="178"/>
      <c r="P3" s="178"/>
    </row>
    <row r="4" spans="1:16" ht="15">
      <c r="A4" s="60" t="s">
        <v>80</v>
      </c>
      <c r="B4" s="6"/>
      <c r="C4" s="6"/>
      <c r="D4" s="51"/>
      <c r="E4" s="51"/>
      <c r="F4" s="51"/>
      <c r="G4" s="1"/>
      <c r="H4" s="1"/>
      <c r="I4" s="1"/>
      <c r="J4" s="1"/>
      <c r="N4" s="178"/>
      <c r="O4" s="178"/>
      <c r="P4" s="178"/>
    </row>
    <row r="5" spans="2:14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ht="15">
      <c r="A7" s="158" t="s">
        <v>100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8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17" ht="18.75">
      <c r="A9" s="180" t="s">
        <v>83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ht="15.75" thickBot="1"/>
    <row r="11" spans="1:21" ht="12.75" customHeight="1" thickBot="1">
      <c r="A11" s="175" t="s">
        <v>30</v>
      </c>
      <c r="B11" s="175" t="s">
        <v>31</v>
      </c>
      <c r="C11" s="165" t="s">
        <v>32</v>
      </c>
      <c r="D11" s="165" t="s">
        <v>34</v>
      </c>
      <c r="E11" s="165" t="s">
        <v>35</v>
      </c>
      <c r="F11" s="196" t="s">
        <v>0</v>
      </c>
      <c r="G11" s="197"/>
      <c r="H11" s="197"/>
      <c r="I11" s="197"/>
      <c r="J11" s="197"/>
      <c r="K11" s="197"/>
      <c r="L11" s="198"/>
      <c r="M11" s="190" t="s">
        <v>11</v>
      </c>
      <c r="N11" s="193" t="s">
        <v>1</v>
      </c>
      <c r="O11" s="35"/>
      <c r="P11" s="35"/>
      <c r="Q11" s="35"/>
      <c r="R11" s="35"/>
      <c r="S11" s="36"/>
      <c r="T11" s="36"/>
      <c r="U11" s="5"/>
    </row>
    <row r="12" spans="1:25" ht="26.25" customHeight="1" thickBot="1">
      <c r="A12" s="176"/>
      <c r="B12" s="176"/>
      <c r="C12" s="166"/>
      <c r="D12" s="166"/>
      <c r="E12" s="166"/>
      <c r="F12" s="161" t="s">
        <v>23</v>
      </c>
      <c r="G12" s="162"/>
      <c r="H12" s="162"/>
      <c r="I12" s="162"/>
      <c r="J12" s="195"/>
      <c r="K12" s="173" t="s">
        <v>2</v>
      </c>
      <c r="L12" s="171" t="s">
        <v>10</v>
      </c>
      <c r="M12" s="191"/>
      <c r="N12" s="194"/>
      <c r="O12" s="37"/>
      <c r="P12" s="37"/>
      <c r="Q12" s="36"/>
      <c r="R12" s="36"/>
      <c r="S12" s="36"/>
      <c r="W12" s="48"/>
      <c r="X12" s="48"/>
      <c r="Y12" s="48"/>
    </row>
    <row r="13" spans="1:25" ht="24" customHeight="1" thickBot="1">
      <c r="A13" s="176"/>
      <c r="B13" s="176"/>
      <c r="C13" s="166"/>
      <c r="D13" s="166"/>
      <c r="E13" s="166"/>
      <c r="F13" s="20" t="s">
        <v>7</v>
      </c>
      <c r="G13" s="20" t="s">
        <v>8</v>
      </c>
      <c r="H13" s="20" t="s">
        <v>9</v>
      </c>
      <c r="I13" s="19" t="s">
        <v>15</v>
      </c>
      <c r="J13" s="19" t="s">
        <v>16</v>
      </c>
      <c r="K13" s="174"/>
      <c r="L13" s="172"/>
      <c r="M13" s="192"/>
      <c r="N13" s="194"/>
      <c r="O13" s="30"/>
      <c r="P13" s="30"/>
      <c r="Q13" s="36"/>
      <c r="R13" s="36"/>
      <c r="S13" s="36"/>
      <c r="W13" s="48"/>
      <c r="X13" s="48"/>
      <c r="Y13" s="48"/>
    </row>
    <row r="14" spans="1:25" ht="15.75" thickBot="1">
      <c r="A14" s="177"/>
      <c r="B14" s="177"/>
      <c r="C14" s="167"/>
      <c r="D14" s="167"/>
      <c r="E14" s="167"/>
      <c r="F14" s="39" t="s">
        <v>14</v>
      </c>
      <c r="G14" s="39" t="s">
        <v>14</v>
      </c>
      <c r="H14" s="39" t="s">
        <v>14</v>
      </c>
      <c r="I14" s="33" t="s">
        <v>14</v>
      </c>
      <c r="J14" s="50" t="s">
        <v>95</v>
      </c>
      <c r="K14" s="40" t="s">
        <v>3</v>
      </c>
      <c r="L14" s="40" t="s">
        <v>3</v>
      </c>
      <c r="M14" s="41" t="s">
        <v>13</v>
      </c>
      <c r="N14" s="194"/>
      <c r="O14" s="38"/>
      <c r="P14" s="36"/>
      <c r="Q14" s="36"/>
      <c r="R14" s="36"/>
      <c r="S14" s="36"/>
      <c r="W14" s="48"/>
      <c r="X14" s="48"/>
      <c r="Y14" s="48"/>
    </row>
    <row r="15" spans="1:25" ht="15.75" thickBot="1">
      <c r="A15" s="231"/>
      <c r="B15" s="149"/>
      <c r="C15" s="151"/>
      <c r="D15" s="151"/>
      <c r="E15" s="151"/>
      <c r="F15" s="246"/>
      <c r="G15" s="247"/>
      <c r="H15" s="247"/>
      <c r="I15" s="248"/>
      <c r="J15" s="235"/>
      <c r="K15" s="40"/>
      <c r="L15" s="249"/>
      <c r="M15" s="41"/>
      <c r="N15" s="155"/>
      <c r="O15" s="38"/>
      <c r="P15" s="36"/>
      <c r="Q15" s="36"/>
      <c r="R15" s="36"/>
      <c r="S15" s="36"/>
      <c r="W15" s="48"/>
      <c r="X15" s="48"/>
      <c r="Y15" s="48"/>
    </row>
    <row r="16" spans="1:21" ht="24" customHeight="1" thickBot="1">
      <c r="A16" s="54">
        <v>1</v>
      </c>
      <c r="B16" s="138">
        <v>709</v>
      </c>
      <c r="C16" s="134" t="s">
        <v>181</v>
      </c>
      <c r="D16" s="134" t="s">
        <v>122</v>
      </c>
      <c r="E16" s="134" t="s">
        <v>232</v>
      </c>
      <c r="F16" s="31">
        <v>10</v>
      </c>
      <c r="G16" s="32">
        <v>10</v>
      </c>
      <c r="H16" s="32">
        <v>10</v>
      </c>
      <c r="I16" s="32">
        <v>10</v>
      </c>
      <c r="J16" s="32">
        <v>10</v>
      </c>
      <c r="K16" s="49">
        <f>SUM(F16:J16)</f>
        <v>50</v>
      </c>
      <c r="L16" s="103">
        <v>39</v>
      </c>
      <c r="M16" s="221">
        <f>K16+L16</f>
        <v>89</v>
      </c>
      <c r="N16" s="280" t="s">
        <v>248</v>
      </c>
      <c r="O16" s="36"/>
      <c r="P16" s="36"/>
      <c r="Q16" s="36"/>
      <c r="R16" s="36"/>
      <c r="S16" s="36"/>
      <c r="T16" s="36"/>
      <c r="U16" s="5"/>
    </row>
    <row r="17" spans="1:21" ht="24" customHeight="1" thickBot="1">
      <c r="A17" s="54">
        <v>2</v>
      </c>
      <c r="B17" s="138">
        <v>711</v>
      </c>
      <c r="C17" s="134" t="s">
        <v>183</v>
      </c>
      <c r="D17" s="134" t="s">
        <v>122</v>
      </c>
      <c r="E17" s="134" t="s">
        <v>233</v>
      </c>
      <c r="F17" s="21">
        <v>9</v>
      </c>
      <c r="G17" s="22">
        <v>10</v>
      </c>
      <c r="H17" s="22">
        <v>9</v>
      </c>
      <c r="I17" s="22">
        <v>10</v>
      </c>
      <c r="J17" s="22">
        <v>10</v>
      </c>
      <c r="K17" s="49">
        <f>SUM(F17:J17)</f>
        <v>48</v>
      </c>
      <c r="L17" s="104">
        <v>41</v>
      </c>
      <c r="M17" s="221">
        <f>K17+L17</f>
        <v>89</v>
      </c>
      <c r="N17" s="281" t="s">
        <v>249</v>
      </c>
      <c r="O17" s="36"/>
      <c r="P17" s="36"/>
      <c r="Q17" s="36"/>
      <c r="R17" s="36"/>
      <c r="S17" s="36"/>
      <c r="T17" s="36"/>
      <c r="U17" s="5"/>
    </row>
    <row r="18" spans="1:21" ht="24" customHeight="1" thickBot="1">
      <c r="A18" s="54">
        <v>3</v>
      </c>
      <c r="B18" s="138">
        <v>717</v>
      </c>
      <c r="C18" s="136" t="s">
        <v>210</v>
      </c>
      <c r="D18" s="134" t="s">
        <v>131</v>
      </c>
      <c r="E18" s="134" t="s">
        <v>144</v>
      </c>
      <c r="F18" s="21">
        <v>10</v>
      </c>
      <c r="G18" s="22">
        <v>10</v>
      </c>
      <c r="H18" s="22">
        <v>10</v>
      </c>
      <c r="I18" s="22">
        <v>10</v>
      </c>
      <c r="J18" s="22">
        <v>10</v>
      </c>
      <c r="K18" s="49">
        <f>SUM(F18:J18)</f>
        <v>50</v>
      </c>
      <c r="L18" s="104">
        <v>37.5</v>
      </c>
      <c r="M18" s="221">
        <f>K18+L18</f>
        <v>87.5</v>
      </c>
      <c r="N18" s="281" t="s">
        <v>250</v>
      </c>
      <c r="O18" s="36"/>
      <c r="P18" s="36"/>
      <c r="Q18" s="36"/>
      <c r="R18" s="36"/>
      <c r="S18" s="36"/>
      <c r="T18" s="36"/>
      <c r="U18" s="5"/>
    </row>
    <row r="19" spans="1:21" ht="24" customHeight="1" thickBot="1">
      <c r="A19" s="54">
        <v>4</v>
      </c>
      <c r="B19" s="138">
        <v>718</v>
      </c>
      <c r="C19" s="134" t="s">
        <v>179</v>
      </c>
      <c r="D19" s="134" t="s">
        <v>195</v>
      </c>
      <c r="E19" s="134" t="s">
        <v>211</v>
      </c>
      <c r="F19" s="21">
        <v>10</v>
      </c>
      <c r="G19" s="22">
        <v>10</v>
      </c>
      <c r="H19" s="22">
        <v>10</v>
      </c>
      <c r="I19" s="22">
        <v>10</v>
      </c>
      <c r="J19" s="22">
        <v>10</v>
      </c>
      <c r="K19" s="49">
        <f>SUM(F19:J19)</f>
        <v>50</v>
      </c>
      <c r="L19" s="104">
        <v>36</v>
      </c>
      <c r="M19" s="221">
        <f>K19+L19</f>
        <v>86</v>
      </c>
      <c r="N19" s="23"/>
      <c r="O19" s="36"/>
      <c r="P19" s="36"/>
      <c r="Q19" s="36"/>
      <c r="R19" s="36"/>
      <c r="S19" s="36"/>
      <c r="T19" s="36"/>
      <c r="U19" s="5"/>
    </row>
    <row r="20" spans="1:21" ht="24" customHeight="1" thickBot="1">
      <c r="A20" s="54">
        <v>5</v>
      </c>
      <c r="B20" s="138">
        <v>710</v>
      </c>
      <c r="C20" s="134" t="s">
        <v>182</v>
      </c>
      <c r="D20" s="134" t="s">
        <v>122</v>
      </c>
      <c r="E20" s="134" t="s">
        <v>232</v>
      </c>
      <c r="F20" s="21">
        <v>9</v>
      </c>
      <c r="G20" s="22">
        <v>10</v>
      </c>
      <c r="H20" s="22">
        <v>10</v>
      </c>
      <c r="I20" s="22">
        <v>10</v>
      </c>
      <c r="J20" s="22">
        <v>10</v>
      </c>
      <c r="K20" s="49">
        <f>SUM(F20:J20)</f>
        <v>49</v>
      </c>
      <c r="L20" s="104">
        <v>34.5</v>
      </c>
      <c r="M20" s="221">
        <f>K20+L20</f>
        <v>83.5</v>
      </c>
      <c r="N20" s="23"/>
      <c r="O20" s="36"/>
      <c r="P20" s="36"/>
      <c r="Q20" s="36"/>
      <c r="R20" s="36"/>
      <c r="S20" s="36"/>
      <c r="T20" s="36"/>
      <c r="U20" s="5"/>
    </row>
    <row r="21" spans="1:21" ht="24" customHeight="1" thickBot="1">
      <c r="A21" s="54">
        <v>6</v>
      </c>
      <c r="B21" s="138">
        <v>720</v>
      </c>
      <c r="C21" s="134" t="s">
        <v>214</v>
      </c>
      <c r="D21" s="134" t="s">
        <v>195</v>
      </c>
      <c r="E21" s="134" t="s">
        <v>213</v>
      </c>
      <c r="F21" s="21">
        <v>10</v>
      </c>
      <c r="G21" s="22">
        <v>8</v>
      </c>
      <c r="H21" s="22">
        <v>8</v>
      </c>
      <c r="I21" s="22">
        <v>10</v>
      </c>
      <c r="J21" s="22">
        <v>10</v>
      </c>
      <c r="K21" s="49">
        <f>SUM(F21:J21)</f>
        <v>46</v>
      </c>
      <c r="L21" s="104">
        <v>37</v>
      </c>
      <c r="M21" s="221">
        <f>K21+L21</f>
        <v>83</v>
      </c>
      <c r="N21" s="23"/>
      <c r="O21" s="36"/>
      <c r="P21" s="36"/>
      <c r="Q21" s="36"/>
      <c r="R21" s="36"/>
      <c r="S21" s="36"/>
      <c r="T21" s="36"/>
      <c r="U21" s="5"/>
    </row>
    <row r="22" spans="1:21" ht="24" customHeight="1" thickBot="1">
      <c r="A22" s="54">
        <v>7</v>
      </c>
      <c r="B22" s="138">
        <v>719</v>
      </c>
      <c r="C22" s="134" t="s">
        <v>212</v>
      </c>
      <c r="D22" s="134" t="s">
        <v>195</v>
      </c>
      <c r="E22" s="134" t="s">
        <v>213</v>
      </c>
      <c r="F22" s="21">
        <v>10</v>
      </c>
      <c r="G22" s="22">
        <v>5</v>
      </c>
      <c r="H22" s="22">
        <v>9</v>
      </c>
      <c r="I22" s="22">
        <v>10</v>
      </c>
      <c r="J22" s="22">
        <v>10</v>
      </c>
      <c r="K22" s="49">
        <f>SUM(F22:J22)</f>
        <v>44</v>
      </c>
      <c r="L22" s="104">
        <v>38</v>
      </c>
      <c r="M22" s="221">
        <f>K22+L22</f>
        <v>82</v>
      </c>
      <c r="N22" s="23"/>
      <c r="O22" s="36"/>
      <c r="P22" s="36"/>
      <c r="Q22" s="36"/>
      <c r="R22" s="36"/>
      <c r="S22" s="36"/>
      <c r="T22" s="36"/>
      <c r="U22" s="5"/>
    </row>
    <row r="23" spans="1:21" ht="24" customHeight="1" thickBot="1">
      <c r="A23" s="54">
        <v>8</v>
      </c>
      <c r="B23" s="138">
        <v>703</v>
      </c>
      <c r="C23" s="134" t="s">
        <v>176</v>
      </c>
      <c r="D23" s="135" t="s">
        <v>167</v>
      </c>
      <c r="E23" s="135" t="s">
        <v>140</v>
      </c>
      <c r="F23" s="21">
        <v>10</v>
      </c>
      <c r="G23" s="22">
        <v>8</v>
      </c>
      <c r="H23" s="22">
        <v>10</v>
      </c>
      <c r="I23" s="22">
        <v>10</v>
      </c>
      <c r="J23" s="22">
        <v>10</v>
      </c>
      <c r="K23" s="49">
        <f>SUM(F23:J23)</f>
        <v>48</v>
      </c>
      <c r="L23" s="104">
        <v>27</v>
      </c>
      <c r="M23" s="221">
        <f>K23+L23</f>
        <v>75</v>
      </c>
      <c r="N23" s="23"/>
      <c r="O23" s="36"/>
      <c r="P23" s="36"/>
      <c r="Q23" s="36"/>
      <c r="R23" s="36"/>
      <c r="S23" s="36"/>
      <c r="T23" s="36"/>
      <c r="U23" s="5"/>
    </row>
    <row r="24" spans="1:21" ht="24" customHeight="1" thickBot="1">
      <c r="A24" s="54">
        <v>9</v>
      </c>
      <c r="B24" s="138">
        <v>708</v>
      </c>
      <c r="C24" s="134" t="s">
        <v>180</v>
      </c>
      <c r="D24" s="134" t="s">
        <v>124</v>
      </c>
      <c r="E24" s="134" t="s">
        <v>134</v>
      </c>
      <c r="F24" s="21">
        <v>7</v>
      </c>
      <c r="G24" s="22">
        <v>10</v>
      </c>
      <c r="H24" s="22">
        <v>6</v>
      </c>
      <c r="I24" s="22">
        <v>10</v>
      </c>
      <c r="J24" s="22">
        <v>10</v>
      </c>
      <c r="K24" s="49">
        <f>SUM(F24:J24)</f>
        <v>43</v>
      </c>
      <c r="L24" s="104">
        <v>30</v>
      </c>
      <c r="M24" s="221">
        <f>K24+L24</f>
        <v>73</v>
      </c>
      <c r="N24" s="23"/>
      <c r="O24" s="36"/>
      <c r="P24" s="36"/>
      <c r="Q24" s="36"/>
      <c r="R24" s="36"/>
      <c r="S24" s="36"/>
      <c r="T24" s="36"/>
      <c r="U24" s="5"/>
    </row>
    <row r="25" spans="1:21" ht="24" customHeight="1" thickBot="1">
      <c r="A25" s="54">
        <v>10</v>
      </c>
      <c r="B25" s="138">
        <v>705</v>
      </c>
      <c r="C25" s="134" t="s">
        <v>178</v>
      </c>
      <c r="D25" s="135" t="s">
        <v>167</v>
      </c>
      <c r="E25" s="135" t="s">
        <v>235</v>
      </c>
      <c r="F25" s="21">
        <v>5</v>
      </c>
      <c r="G25" s="22">
        <v>8</v>
      </c>
      <c r="H25" s="22">
        <v>8</v>
      </c>
      <c r="I25" s="22">
        <v>10</v>
      </c>
      <c r="J25" s="22">
        <v>10</v>
      </c>
      <c r="K25" s="49">
        <f>SUM(F25:J25)</f>
        <v>41</v>
      </c>
      <c r="L25" s="110">
        <v>31</v>
      </c>
      <c r="M25" s="221">
        <f>K25+L25</f>
        <v>72</v>
      </c>
      <c r="N25" s="23"/>
      <c r="O25" s="36"/>
      <c r="P25" s="36"/>
      <c r="Q25" s="36"/>
      <c r="R25" s="36"/>
      <c r="S25" s="36"/>
      <c r="T25" s="36"/>
      <c r="U25" s="5"/>
    </row>
    <row r="26" spans="1:21" ht="24" customHeight="1" thickBot="1">
      <c r="A26" s="54">
        <v>11</v>
      </c>
      <c r="B26" s="138">
        <v>706</v>
      </c>
      <c r="C26" s="146" t="s">
        <v>236</v>
      </c>
      <c r="D26" s="238" t="s">
        <v>167</v>
      </c>
      <c r="E26" s="238" t="s">
        <v>140</v>
      </c>
      <c r="F26" s="21">
        <v>4</v>
      </c>
      <c r="G26" s="22">
        <v>4</v>
      </c>
      <c r="H26" s="22">
        <v>4</v>
      </c>
      <c r="I26" s="22">
        <v>10</v>
      </c>
      <c r="J26" s="22">
        <v>10</v>
      </c>
      <c r="K26" s="49">
        <f>SUM(F26:J26)</f>
        <v>32</v>
      </c>
      <c r="L26" s="110">
        <v>34.5</v>
      </c>
      <c r="M26" s="221">
        <f>K26+L26</f>
        <v>66.5</v>
      </c>
      <c r="N26" s="23"/>
      <c r="O26" s="36"/>
      <c r="P26" s="36"/>
      <c r="Q26" s="36"/>
      <c r="R26" s="36"/>
      <c r="S26" s="36"/>
      <c r="T26" s="36"/>
      <c r="U26" s="5"/>
    </row>
    <row r="27" spans="1:21" ht="24" customHeight="1" thickBot="1">
      <c r="A27" s="54">
        <v>12</v>
      </c>
      <c r="B27" s="138">
        <v>712</v>
      </c>
      <c r="C27" s="146" t="s">
        <v>184</v>
      </c>
      <c r="D27" s="146" t="s">
        <v>129</v>
      </c>
      <c r="E27" s="146" t="s">
        <v>234</v>
      </c>
      <c r="F27" s="21">
        <v>5</v>
      </c>
      <c r="G27" s="22">
        <v>8</v>
      </c>
      <c r="H27" s="22">
        <v>7</v>
      </c>
      <c r="I27" s="22">
        <v>8</v>
      </c>
      <c r="J27" s="22">
        <v>5</v>
      </c>
      <c r="K27" s="49">
        <f>SUM(F27:J27)</f>
        <v>33</v>
      </c>
      <c r="L27" s="110">
        <v>31</v>
      </c>
      <c r="M27" s="221">
        <f>K27+L27</f>
        <v>64</v>
      </c>
      <c r="N27" s="23"/>
      <c r="O27" s="36"/>
      <c r="P27" s="36"/>
      <c r="Q27" s="36"/>
      <c r="R27" s="36"/>
      <c r="S27" s="36"/>
      <c r="T27" s="36"/>
      <c r="U27" s="5"/>
    </row>
    <row r="28" spans="1:21" ht="24" customHeight="1" thickBot="1">
      <c r="A28" s="54">
        <v>13</v>
      </c>
      <c r="B28" s="138">
        <v>704</v>
      </c>
      <c r="C28" s="146" t="s">
        <v>177</v>
      </c>
      <c r="D28" s="238" t="s">
        <v>167</v>
      </c>
      <c r="E28" s="238" t="s">
        <v>140</v>
      </c>
      <c r="F28" s="21">
        <v>4</v>
      </c>
      <c r="G28" s="22">
        <v>4</v>
      </c>
      <c r="H28" s="22">
        <v>4</v>
      </c>
      <c r="I28" s="22">
        <v>10</v>
      </c>
      <c r="J28" s="22">
        <v>10</v>
      </c>
      <c r="K28" s="49">
        <f>SUM(F28:J28)</f>
        <v>32</v>
      </c>
      <c r="L28" s="110">
        <v>29</v>
      </c>
      <c r="M28" s="221">
        <f>K28+L28</f>
        <v>61</v>
      </c>
      <c r="N28" s="23"/>
      <c r="O28" s="36"/>
      <c r="P28" s="36"/>
      <c r="Q28" s="36"/>
      <c r="R28" s="36"/>
      <c r="S28" s="36"/>
      <c r="T28" s="36"/>
      <c r="U28" s="5"/>
    </row>
    <row r="29" spans="1:21" ht="24" customHeight="1" thickBot="1">
      <c r="A29" s="54">
        <v>14</v>
      </c>
      <c r="B29" s="138">
        <v>707</v>
      </c>
      <c r="C29" s="146" t="s">
        <v>179</v>
      </c>
      <c r="D29" s="238" t="s">
        <v>167</v>
      </c>
      <c r="E29" s="238" t="s">
        <v>140</v>
      </c>
      <c r="F29" s="21">
        <v>2</v>
      </c>
      <c r="G29" s="22">
        <v>2</v>
      </c>
      <c r="H29" s="22">
        <v>3</v>
      </c>
      <c r="I29" s="22">
        <v>10</v>
      </c>
      <c r="J29" s="22">
        <v>10</v>
      </c>
      <c r="K29" s="49">
        <f>SUM(F29:J29)</f>
        <v>27</v>
      </c>
      <c r="L29" s="110">
        <v>27.5</v>
      </c>
      <c r="M29" s="221">
        <f>K29+L29</f>
        <v>54.5</v>
      </c>
      <c r="N29" s="23"/>
      <c r="O29" s="36"/>
      <c r="P29" s="36"/>
      <c r="Q29" s="36"/>
      <c r="R29" s="36"/>
      <c r="S29" s="36"/>
      <c r="T29" s="36"/>
      <c r="U29" s="5"/>
    </row>
    <row r="30" spans="1:19" ht="15.75" thickBot="1">
      <c r="A30" s="54"/>
      <c r="B30" s="138"/>
      <c r="C30" s="146"/>
      <c r="D30" s="146"/>
      <c r="E30" s="146"/>
      <c r="F30" s="21"/>
      <c r="G30" s="22"/>
      <c r="H30" s="22"/>
      <c r="I30" s="22"/>
      <c r="J30" s="22"/>
      <c r="K30" s="49">
        <f>SUM(F30:J30)</f>
        <v>0</v>
      </c>
      <c r="L30" s="104"/>
      <c r="M30" s="221">
        <f>K30+L30</f>
        <v>0</v>
      </c>
      <c r="N30" s="23"/>
      <c r="O30" s="36"/>
      <c r="P30" s="5"/>
      <c r="Q30" s="5"/>
      <c r="R30" s="5"/>
      <c r="S30" s="5"/>
    </row>
    <row r="31" spans="1:16" ht="15">
      <c r="A31" s="54"/>
      <c r="F31" s="21"/>
      <c r="G31" s="22"/>
      <c r="H31" s="22"/>
      <c r="I31" s="22"/>
      <c r="J31" s="22"/>
      <c r="K31" s="15"/>
      <c r="L31" s="104"/>
      <c r="M31" s="106"/>
      <c r="N31" s="23"/>
      <c r="O31" s="17"/>
      <c r="P31" s="17"/>
    </row>
    <row r="32" spans="1:14" ht="15" customHeight="1" hidden="1" thickBot="1">
      <c r="A32" s="54"/>
      <c r="F32" s="21"/>
      <c r="G32" s="22"/>
      <c r="H32" s="22"/>
      <c r="I32" s="22"/>
      <c r="J32" s="22"/>
      <c r="K32" s="15"/>
      <c r="L32" s="104"/>
      <c r="M32" s="106"/>
      <c r="N32" s="23"/>
    </row>
    <row r="33" spans="3:14" ht="15" customHeight="1" hidden="1" thickBot="1">
      <c r="C33" t="s">
        <v>27</v>
      </c>
      <c r="D33" t="s">
        <v>28</v>
      </c>
      <c r="F33" s="21"/>
      <c r="G33" s="22"/>
      <c r="H33" s="22"/>
      <c r="I33" s="22"/>
      <c r="J33" s="22"/>
      <c r="K33" s="15"/>
      <c r="L33" s="104"/>
      <c r="M33" s="106"/>
      <c r="N33" s="23"/>
    </row>
    <row r="34" spans="5:14" ht="15">
      <c r="E34" s="17"/>
      <c r="F34" s="21"/>
      <c r="G34" s="22"/>
      <c r="H34" s="22"/>
      <c r="I34" s="22"/>
      <c r="J34" s="22"/>
      <c r="K34" s="15"/>
      <c r="L34" s="104"/>
      <c r="M34" s="106"/>
      <c r="N34" s="23"/>
    </row>
    <row r="35" ht="17.25" customHeight="1">
      <c r="A35" t="s">
        <v>26</v>
      </c>
    </row>
    <row r="36" ht="47.25" customHeight="1"/>
    <row r="37" spans="6:10" ht="39.75" customHeight="1">
      <c r="F37" s="48" t="s">
        <v>29</v>
      </c>
      <c r="H37" s="48"/>
      <c r="I37" s="48"/>
      <c r="J37" s="48"/>
    </row>
    <row r="38" spans="2:10" ht="36.75" customHeight="1" thickBot="1">
      <c r="B38" s="90" t="s">
        <v>70</v>
      </c>
      <c r="F38" s="17"/>
      <c r="G38" s="17"/>
      <c r="H38" s="17"/>
      <c r="I38" s="17"/>
      <c r="J38" s="17"/>
    </row>
    <row r="39" spans="2:4" ht="34.5" customHeight="1">
      <c r="B39" s="159" t="s">
        <v>63</v>
      </c>
      <c r="C39" s="160"/>
      <c r="D39" s="122" t="s">
        <v>40</v>
      </c>
    </row>
    <row r="40" spans="2:4" ht="40.5" customHeight="1">
      <c r="B40" s="91" t="s">
        <v>7</v>
      </c>
      <c r="C40" s="125" t="s">
        <v>64</v>
      </c>
      <c r="D40" s="123" t="s">
        <v>14</v>
      </c>
    </row>
    <row r="41" spans="2:4" ht="54.75" customHeight="1">
      <c r="B41" s="91" t="s">
        <v>8</v>
      </c>
      <c r="C41" s="125" t="s">
        <v>71</v>
      </c>
      <c r="D41" s="123" t="s">
        <v>14</v>
      </c>
    </row>
    <row r="42" spans="2:4" ht="15.75">
      <c r="B42" s="91" t="s">
        <v>9</v>
      </c>
      <c r="C42" s="125" t="s">
        <v>72</v>
      </c>
      <c r="D42" s="123" t="s">
        <v>14</v>
      </c>
    </row>
    <row r="43" spans="2:4" ht="31.5">
      <c r="B43" s="91" t="s">
        <v>15</v>
      </c>
      <c r="C43" s="125" t="s">
        <v>67</v>
      </c>
      <c r="D43" s="123" t="s">
        <v>14</v>
      </c>
    </row>
    <row r="44" spans="2:4" ht="48" thickBot="1">
      <c r="B44" s="93" t="s">
        <v>16</v>
      </c>
      <c r="C44" s="126" t="s">
        <v>68</v>
      </c>
      <c r="D44" s="124" t="s">
        <v>69</v>
      </c>
    </row>
  </sheetData>
  <sheetProtection/>
  <autoFilter ref="A15:N15">
    <sortState ref="A16:N44">
      <sortCondition descending="1" sortBy="value" ref="M16:M44"/>
    </sortState>
  </autoFilter>
  <mergeCells count="22">
    <mergeCell ref="A11:A14"/>
    <mergeCell ref="B11:B14"/>
    <mergeCell ref="C11:C14"/>
    <mergeCell ref="D11:D14"/>
    <mergeCell ref="B39:C39"/>
    <mergeCell ref="E11:E14"/>
    <mergeCell ref="M11:M13"/>
    <mergeCell ref="N11:N14"/>
    <mergeCell ref="K12:K13"/>
    <mergeCell ref="L12:L13"/>
    <mergeCell ref="F12:J12"/>
    <mergeCell ref="F11:L11"/>
    <mergeCell ref="A6:Q6"/>
    <mergeCell ref="A7:Q7"/>
    <mergeCell ref="A8:Q8"/>
    <mergeCell ref="A9:Q9"/>
    <mergeCell ref="H1:J1"/>
    <mergeCell ref="N2:P2"/>
    <mergeCell ref="I2:J2"/>
    <mergeCell ref="N3:P3"/>
    <mergeCell ref="I3:J3"/>
    <mergeCell ref="N4:P4"/>
  </mergeCells>
  <printOptions horizontalCentered="1"/>
  <pageMargins left="0.236220472440945" right="0.236220472440945" top="0.54330709" bottom="0.5" header="0.31496062992126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25.140625" style="0" customWidth="1"/>
    <col min="4" max="4" width="36.00390625" style="0" customWidth="1"/>
    <col min="5" max="5" width="29.8515625" style="0" customWidth="1"/>
    <col min="6" max="9" width="5.7109375" style="0" customWidth="1"/>
    <col min="10" max="10" width="8.140625" style="0" customWidth="1"/>
    <col min="11" max="11" width="7.00390625" style="0" customWidth="1"/>
    <col min="12" max="12" width="7.7109375" style="0" customWidth="1"/>
    <col min="13" max="14" width="8.28125" style="0" customWidth="1"/>
  </cols>
  <sheetData>
    <row r="1" spans="1:10" ht="15">
      <c r="A1" s="59" t="s">
        <v>79</v>
      </c>
      <c r="D1" s="4"/>
      <c r="E1" s="4"/>
      <c r="F1" s="4"/>
      <c r="G1" s="179" t="s">
        <v>4</v>
      </c>
      <c r="H1" s="179"/>
      <c r="I1" s="179"/>
      <c r="J1" t="s">
        <v>96</v>
      </c>
    </row>
    <row r="2" spans="1:16" ht="15">
      <c r="A2" s="59" t="s">
        <v>36</v>
      </c>
      <c r="B2" s="6"/>
      <c r="C2" s="6"/>
      <c r="D2" s="51"/>
      <c r="E2" s="51"/>
      <c r="F2" s="51"/>
      <c r="H2" s="179" t="s">
        <v>5</v>
      </c>
      <c r="I2" s="179"/>
      <c r="J2" t="s">
        <v>98</v>
      </c>
      <c r="N2" s="178"/>
      <c r="O2" s="178"/>
      <c r="P2" s="178"/>
    </row>
    <row r="3" spans="1:16" ht="15">
      <c r="A3" s="59"/>
      <c r="B3" s="6"/>
      <c r="C3" s="6"/>
      <c r="D3" s="51"/>
      <c r="E3" s="51"/>
      <c r="F3" s="51"/>
      <c r="H3" s="179" t="s">
        <v>6</v>
      </c>
      <c r="I3" s="179"/>
      <c r="J3" t="s">
        <v>97</v>
      </c>
      <c r="N3" s="178"/>
      <c r="O3" s="178"/>
      <c r="P3" s="178"/>
    </row>
    <row r="4" spans="1:16" ht="15">
      <c r="A4" s="60" t="s">
        <v>80</v>
      </c>
      <c r="B4" s="6"/>
      <c r="C4" s="6"/>
      <c r="D4" s="51"/>
      <c r="E4" s="51"/>
      <c r="F4" s="51"/>
      <c r="G4" s="1"/>
      <c r="H4" s="1"/>
      <c r="I4" s="1"/>
      <c r="J4" s="1"/>
      <c r="N4" s="178"/>
      <c r="O4" s="178"/>
      <c r="P4" s="178"/>
    </row>
    <row r="5" spans="2:14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61"/>
      <c r="P6" s="61"/>
      <c r="Q6" s="61"/>
    </row>
    <row r="7" spans="1:17" ht="15">
      <c r="A7" s="158" t="s">
        <v>99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61"/>
      <c r="P7" s="61"/>
      <c r="Q7" s="61"/>
    </row>
    <row r="8" spans="1:17" ht="8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8.75">
      <c r="A9" s="180" t="s">
        <v>82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17"/>
      <c r="P9" s="117"/>
      <c r="Q9" s="117"/>
    </row>
    <row r="10" ht="12" customHeight="1" thickBot="1"/>
    <row r="11" spans="1:14" ht="12.75" customHeight="1" thickBot="1">
      <c r="A11" s="175" t="s">
        <v>30</v>
      </c>
      <c r="B11" s="175" t="s">
        <v>31</v>
      </c>
      <c r="C11" s="165" t="s">
        <v>32</v>
      </c>
      <c r="D11" s="165" t="s">
        <v>34</v>
      </c>
      <c r="E11" s="165" t="s">
        <v>35</v>
      </c>
      <c r="F11" s="196" t="s">
        <v>0</v>
      </c>
      <c r="G11" s="197"/>
      <c r="H11" s="197"/>
      <c r="I11" s="197"/>
      <c r="J11" s="197"/>
      <c r="K11" s="197"/>
      <c r="L11" s="198"/>
      <c r="M11" s="190" t="s">
        <v>11</v>
      </c>
      <c r="N11" s="193" t="s">
        <v>1</v>
      </c>
    </row>
    <row r="12" spans="1:14" ht="15.75" customHeight="1" thickBot="1">
      <c r="A12" s="176"/>
      <c r="B12" s="176"/>
      <c r="C12" s="166"/>
      <c r="D12" s="166"/>
      <c r="E12" s="166"/>
      <c r="F12" s="199" t="s">
        <v>22</v>
      </c>
      <c r="G12" s="200"/>
      <c r="H12" s="200"/>
      <c r="I12" s="200"/>
      <c r="J12" s="200"/>
      <c r="K12" s="173" t="s">
        <v>2</v>
      </c>
      <c r="L12" s="171" t="s">
        <v>10</v>
      </c>
      <c r="M12" s="191"/>
      <c r="N12" s="194"/>
    </row>
    <row r="13" spans="1:14" ht="32.25" customHeight="1" thickBot="1">
      <c r="A13" s="176"/>
      <c r="B13" s="176"/>
      <c r="C13" s="166"/>
      <c r="D13" s="166"/>
      <c r="E13" s="166"/>
      <c r="F13" s="20" t="s">
        <v>7</v>
      </c>
      <c r="G13" s="20" t="s">
        <v>8</v>
      </c>
      <c r="H13" s="20" t="s">
        <v>9</v>
      </c>
      <c r="I13" s="19" t="s">
        <v>15</v>
      </c>
      <c r="J13" s="19" t="s">
        <v>16</v>
      </c>
      <c r="K13" s="174"/>
      <c r="L13" s="172"/>
      <c r="M13" s="192"/>
      <c r="N13" s="194"/>
    </row>
    <row r="14" spans="1:14" ht="15.75" thickBot="1">
      <c r="A14" s="177"/>
      <c r="B14" s="177"/>
      <c r="C14" s="167"/>
      <c r="D14" s="167"/>
      <c r="E14" s="167"/>
      <c r="F14" s="39" t="s">
        <v>14</v>
      </c>
      <c r="G14" s="39" t="s">
        <v>14</v>
      </c>
      <c r="H14" s="39" t="s">
        <v>14</v>
      </c>
      <c r="I14" s="33" t="s">
        <v>14</v>
      </c>
      <c r="J14" s="50" t="s">
        <v>95</v>
      </c>
      <c r="K14" s="40" t="s">
        <v>3</v>
      </c>
      <c r="L14" s="40" t="s">
        <v>3</v>
      </c>
      <c r="M14" s="41" t="s">
        <v>13</v>
      </c>
      <c r="N14" s="194"/>
    </row>
    <row r="15" spans="1:14" ht="15.75" thickBot="1">
      <c r="A15" s="231"/>
      <c r="B15" s="149"/>
      <c r="C15" s="151"/>
      <c r="D15" s="151"/>
      <c r="E15" s="151"/>
      <c r="F15" s="240"/>
      <c r="G15" s="241"/>
      <c r="H15" s="241"/>
      <c r="I15" s="242"/>
      <c r="J15" s="243"/>
      <c r="K15" s="40"/>
      <c r="L15" s="244"/>
      <c r="M15" s="41"/>
      <c r="N15" s="245"/>
    </row>
    <row r="16" spans="1:14" ht="15.75" thickBot="1">
      <c r="A16" s="54">
        <v>1</v>
      </c>
      <c r="B16" s="137">
        <v>807</v>
      </c>
      <c r="C16" s="134" t="s">
        <v>192</v>
      </c>
      <c r="D16" s="134" t="s">
        <v>194</v>
      </c>
      <c r="E16" s="134" t="s">
        <v>199</v>
      </c>
      <c r="F16" s="21">
        <v>5</v>
      </c>
      <c r="G16" s="22">
        <v>10</v>
      </c>
      <c r="H16" s="22">
        <v>10</v>
      </c>
      <c r="I16" s="22">
        <v>10</v>
      </c>
      <c r="J16" s="101">
        <v>10</v>
      </c>
      <c r="K16" s="49">
        <f>SUM(F16:J16)</f>
        <v>45</v>
      </c>
      <c r="L16" s="224">
        <v>36</v>
      </c>
      <c r="M16" s="225">
        <f>K16+L16</f>
        <v>81</v>
      </c>
      <c r="N16" s="279" t="s">
        <v>248</v>
      </c>
    </row>
    <row r="17" spans="1:14" ht="15.75" thickBot="1">
      <c r="A17" s="54">
        <v>2</v>
      </c>
      <c r="B17" s="138">
        <v>808</v>
      </c>
      <c r="C17" s="134" t="s">
        <v>193</v>
      </c>
      <c r="D17" s="134" t="s">
        <v>194</v>
      </c>
      <c r="E17" s="134" t="s">
        <v>199</v>
      </c>
      <c r="F17" s="21">
        <v>5</v>
      </c>
      <c r="G17" s="22">
        <v>10</v>
      </c>
      <c r="H17" s="22">
        <v>10</v>
      </c>
      <c r="I17" s="22">
        <v>10</v>
      </c>
      <c r="J17" s="101">
        <v>10</v>
      </c>
      <c r="K17" s="49">
        <f>SUM(F17:J17)</f>
        <v>45</v>
      </c>
      <c r="L17" s="224">
        <v>32</v>
      </c>
      <c r="M17" s="225">
        <f>K17+L17</f>
        <v>77</v>
      </c>
      <c r="N17" s="279" t="s">
        <v>249</v>
      </c>
    </row>
    <row r="18" spans="1:14" ht="15.75" thickBot="1">
      <c r="A18" s="54">
        <v>3</v>
      </c>
      <c r="B18" s="228">
        <v>809</v>
      </c>
      <c r="C18" s="134" t="s">
        <v>243</v>
      </c>
      <c r="D18" s="134" t="s">
        <v>195</v>
      </c>
      <c r="E18" s="134" t="s">
        <v>199</v>
      </c>
      <c r="F18" s="21">
        <v>5</v>
      </c>
      <c r="G18" s="22">
        <v>10</v>
      </c>
      <c r="H18" s="22">
        <v>10</v>
      </c>
      <c r="I18" s="22">
        <v>10</v>
      </c>
      <c r="J18" s="101">
        <v>10</v>
      </c>
      <c r="K18" s="49">
        <f>SUM(F18:J18)</f>
        <v>45</v>
      </c>
      <c r="L18" s="224">
        <v>30</v>
      </c>
      <c r="M18" s="225">
        <f>K18+L18</f>
        <v>75</v>
      </c>
      <c r="N18" s="279" t="s">
        <v>250</v>
      </c>
    </row>
    <row r="19" spans="1:14" ht="15.75" thickBot="1">
      <c r="A19" s="54">
        <v>4</v>
      </c>
      <c r="B19" s="137">
        <v>806</v>
      </c>
      <c r="C19" s="134" t="s">
        <v>191</v>
      </c>
      <c r="D19" s="134" t="s">
        <v>127</v>
      </c>
      <c r="E19" s="134" t="s">
        <v>169</v>
      </c>
      <c r="F19" s="21">
        <v>5</v>
      </c>
      <c r="G19" s="22">
        <v>10</v>
      </c>
      <c r="H19" s="22">
        <v>10</v>
      </c>
      <c r="I19" s="22">
        <v>10</v>
      </c>
      <c r="J19" s="101">
        <v>10</v>
      </c>
      <c r="K19" s="49">
        <f>SUM(F19:J19)</f>
        <v>45</v>
      </c>
      <c r="L19" s="224">
        <v>26</v>
      </c>
      <c r="M19" s="225">
        <f>K19+L19</f>
        <v>71</v>
      </c>
      <c r="N19" s="105"/>
    </row>
    <row r="20" spans="1:14" ht="15.75" thickBot="1">
      <c r="A20" s="54">
        <v>5</v>
      </c>
      <c r="B20" s="227">
        <v>804</v>
      </c>
      <c r="C20" s="134" t="s">
        <v>189</v>
      </c>
      <c r="D20" s="134" t="s">
        <v>168</v>
      </c>
      <c r="E20" s="134" t="s">
        <v>198</v>
      </c>
      <c r="F20" s="21">
        <v>5</v>
      </c>
      <c r="G20" s="22">
        <v>10</v>
      </c>
      <c r="H20" s="22">
        <v>10</v>
      </c>
      <c r="I20" s="22">
        <v>10</v>
      </c>
      <c r="J20" s="101">
        <v>10</v>
      </c>
      <c r="K20" s="49">
        <f>SUM(F20:J20)</f>
        <v>45</v>
      </c>
      <c r="L20" s="224">
        <v>22</v>
      </c>
      <c r="M20" s="225">
        <f>K20+L20</f>
        <v>67</v>
      </c>
      <c r="N20" s="105"/>
    </row>
    <row r="21" spans="1:14" ht="15.75" thickBot="1">
      <c r="A21" s="54">
        <v>6</v>
      </c>
      <c r="B21" s="140">
        <v>805</v>
      </c>
      <c r="C21" s="135" t="s">
        <v>190</v>
      </c>
      <c r="D21" s="134" t="s">
        <v>127</v>
      </c>
      <c r="E21" s="134" t="s">
        <v>169</v>
      </c>
      <c r="F21" s="21">
        <v>5</v>
      </c>
      <c r="G21" s="22">
        <v>8</v>
      </c>
      <c r="H21" s="22">
        <v>5</v>
      </c>
      <c r="I21" s="22">
        <v>5</v>
      </c>
      <c r="J21" s="101">
        <v>10</v>
      </c>
      <c r="K21" s="49">
        <f>SUM(F21:J21)</f>
        <v>33</v>
      </c>
      <c r="L21" s="224">
        <v>23</v>
      </c>
      <c r="M21" s="225">
        <f>K21+L21</f>
        <v>56</v>
      </c>
      <c r="N21" s="105"/>
    </row>
    <row r="22" spans="1:14" ht="15.75" thickBot="1">
      <c r="A22" s="54">
        <v>7</v>
      </c>
      <c r="B22" s="138">
        <v>803</v>
      </c>
      <c r="C22" s="134" t="s">
        <v>188</v>
      </c>
      <c r="D22" s="134" t="s">
        <v>126</v>
      </c>
      <c r="E22" s="134" t="s">
        <v>197</v>
      </c>
      <c r="F22" s="21">
        <v>0</v>
      </c>
      <c r="G22" s="22">
        <v>0</v>
      </c>
      <c r="H22" s="22">
        <v>5</v>
      </c>
      <c r="I22" s="22">
        <v>10</v>
      </c>
      <c r="J22" s="101">
        <v>5</v>
      </c>
      <c r="K22" s="49">
        <f>SUM(F22:J22)</f>
        <v>20</v>
      </c>
      <c r="L22" s="224">
        <v>15</v>
      </c>
      <c r="M22" s="225">
        <f>K22+L22</f>
        <v>35</v>
      </c>
      <c r="N22" s="105"/>
    </row>
    <row r="23" spans="1:14" ht="15.75" thickBot="1">
      <c r="A23" s="54">
        <v>8</v>
      </c>
      <c r="B23" s="138">
        <v>802</v>
      </c>
      <c r="C23" s="134" t="s">
        <v>187</v>
      </c>
      <c r="D23" s="134" t="s">
        <v>126</v>
      </c>
      <c r="E23" s="134" t="s">
        <v>196</v>
      </c>
      <c r="F23" s="21"/>
      <c r="G23" s="22"/>
      <c r="H23" s="22"/>
      <c r="I23" s="22"/>
      <c r="J23" s="101"/>
      <c r="K23" s="49"/>
      <c r="L23" s="104"/>
      <c r="M23" s="102"/>
      <c r="N23" s="105"/>
    </row>
    <row r="24" spans="1:14" ht="15.75" thickBot="1">
      <c r="A24" s="55"/>
      <c r="B24" s="108"/>
      <c r="C24" s="9"/>
      <c r="D24" s="9"/>
      <c r="E24" s="11"/>
      <c r="F24" s="24"/>
      <c r="G24" s="25"/>
      <c r="H24" s="25"/>
      <c r="I24" s="25"/>
      <c r="J24" s="109"/>
      <c r="K24" s="16"/>
      <c r="L24" s="110"/>
      <c r="M24" s="107"/>
      <c r="N24" s="111"/>
    </row>
    <row r="25" spans="7:15" ht="15">
      <c r="G25" s="17"/>
      <c r="H25" s="17"/>
      <c r="I25" s="17"/>
      <c r="J25" s="17"/>
      <c r="K25" s="17"/>
      <c r="L25" s="17"/>
      <c r="M25" s="17"/>
      <c r="N25" s="17"/>
      <c r="O25" s="17"/>
    </row>
    <row r="26" spans="1:12" ht="15">
      <c r="A26" t="s">
        <v>26</v>
      </c>
      <c r="C26" t="s">
        <v>27</v>
      </c>
      <c r="D26" t="s">
        <v>28</v>
      </c>
      <c r="F26" s="48" t="s">
        <v>29</v>
      </c>
      <c r="H26" s="48"/>
      <c r="I26" s="48"/>
      <c r="J26" s="48"/>
      <c r="K26" s="48"/>
      <c r="L26" s="48"/>
    </row>
    <row r="29" ht="16.5" thickBot="1">
      <c r="B29" s="90" t="s">
        <v>73</v>
      </c>
    </row>
    <row r="30" spans="2:4" ht="31.5" customHeight="1">
      <c r="B30" s="159" t="s">
        <v>74</v>
      </c>
      <c r="C30" s="160"/>
      <c r="D30" s="122" t="s">
        <v>40</v>
      </c>
    </row>
    <row r="31" spans="2:4" ht="27.75" customHeight="1">
      <c r="B31" s="91" t="s">
        <v>7</v>
      </c>
      <c r="C31" s="125" t="s">
        <v>75</v>
      </c>
      <c r="D31" s="123" t="s">
        <v>14</v>
      </c>
    </row>
    <row r="32" spans="2:4" ht="38.25" customHeight="1">
      <c r="B32" s="91" t="s">
        <v>8</v>
      </c>
      <c r="C32" s="125" t="s">
        <v>76</v>
      </c>
      <c r="D32" s="123" t="s">
        <v>14</v>
      </c>
    </row>
    <row r="33" spans="2:4" ht="42" customHeight="1">
      <c r="B33" s="91" t="s">
        <v>9</v>
      </c>
      <c r="C33" s="125" t="s">
        <v>77</v>
      </c>
      <c r="D33" s="123" t="s">
        <v>14</v>
      </c>
    </row>
    <row r="34" spans="2:4" ht="46.5" customHeight="1">
      <c r="B34" s="91" t="s">
        <v>15</v>
      </c>
      <c r="C34" s="125" t="s">
        <v>78</v>
      </c>
      <c r="D34" s="123" t="s">
        <v>14</v>
      </c>
    </row>
    <row r="35" spans="2:4" ht="47.25" customHeight="1" thickBot="1">
      <c r="B35" s="93" t="s">
        <v>16</v>
      </c>
      <c r="C35" s="126" t="s">
        <v>68</v>
      </c>
      <c r="D35" s="124" t="s">
        <v>69</v>
      </c>
    </row>
  </sheetData>
  <sheetProtection/>
  <autoFilter ref="A15:N15">
    <sortState ref="A16:N35">
      <sortCondition descending="1" sortBy="value" ref="M16:M35"/>
    </sortState>
  </autoFilter>
  <mergeCells count="21">
    <mergeCell ref="A11:A14"/>
    <mergeCell ref="K12:K13"/>
    <mergeCell ref="L12:L13"/>
    <mergeCell ref="B11:B14"/>
    <mergeCell ref="C11:C14"/>
    <mergeCell ref="D11:D14"/>
    <mergeCell ref="B30:C30"/>
    <mergeCell ref="F11:L11"/>
    <mergeCell ref="M11:M13"/>
    <mergeCell ref="N11:N14"/>
    <mergeCell ref="F12:J12"/>
    <mergeCell ref="E11:E14"/>
    <mergeCell ref="A6:N6"/>
    <mergeCell ref="A7:N7"/>
    <mergeCell ref="A9:N9"/>
    <mergeCell ref="G1:I1"/>
    <mergeCell ref="N2:P2"/>
    <mergeCell ref="H2:I2"/>
    <mergeCell ref="N3:P3"/>
    <mergeCell ref="H3:I3"/>
    <mergeCell ref="N4:P4"/>
  </mergeCells>
  <printOptions/>
  <pageMargins left="0.45" right="0.45" top="0.5" bottom="0.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23.8515625" style="0" customWidth="1"/>
    <col min="4" max="4" width="4.8515625" style="0" customWidth="1"/>
    <col min="5" max="5" width="24.421875" style="0" customWidth="1"/>
    <col min="6" max="6" width="20.28125" style="0" customWidth="1"/>
    <col min="7" max="9" width="8.7109375" style="0" customWidth="1"/>
    <col min="10" max="10" width="10.8515625" style="0" customWidth="1"/>
    <col min="11" max="11" width="11.00390625" style="0" customWidth="1"/>
    <col min="12" max="12" width="11.140625" style="0" customWidth="1"/>
    <col min="13" max="13" width="7.8515625" style="0" customWidth="1"/>
    <col min="14" max="14" width="10.8515625" style="0" customWidth="1"/>
    <col min="15" max="15" width="8.140625" style="0" customWidth="1"/>
    <col min="16" max="16" width="7.421875" style="0" customWidth="1"/>
    <col min="17" max="17" width="8.28125" style="0" customWidth="1"/>
    <col min="18" max="18" width="9.57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1" ht="15">
      <c r="A1" s="59" t="s">
        <v>79</v>
      </c>
      <c r="D1" s="4"/>
      <c r="J1" s="52" t="s">
        <v>4</v>
      </c>
      <c r="K1" t="s">
        <v>96</v>
      </c>
    </row>
    <row r="2" spans="1:16" ht="15">
      <c r="A2" s="59" t="s">
        <v>36</v>
      </c>
      <c r="B2" s="6"/>
      <c r="C2" s="6"/>
      <c r="D2" s="6"/>
      <c r="E2" s="1"/>
      <c r="F2" s="1"/>
      <c r="G2" s="1"/>
      <c r="H2" s="1"/>
      <c r="J2" s="52" t="s">
        <v>5</v>
      </c>
      <c r="K2" t="s">
        <v>98</v>
      </c>
      <c r="N2" s="48"/>
      <c r="O2" s="48"/>
      <c r="P2" s="48"/>
    </row>
    <row r="3" spans="1:16" ht="15">
      <c r="A3" s="59"/>
      <c r="B3" s="6"/>
      <c r="C3" s="6"/>
      <c r="D3" s="6"/>
      <c r="E3" s="1"/>
      <c r="F3" s="1"/>
      <c r="G3" s="1"/>
      <c r="H3" s="1"/>
      <c r="J3" s="52" t="s">
        <v>6</v>
      </c>
      <c r="K3" t="s">
        <v>97</v>
      </c>
      <c r="N3" s="48"/>
      <c r="O3" s="48"/>
      <c r="P3" s="48"/>
    </row>
    <row r="4" spans="1:16" ht="15">
      <c r="A4" s="60" t="s">
        <v>80</v>
      </c>
      <c r="B4" s="6"/>
      <c r="C4" s="6"/>
      <c r="D4" s="6"/>
      <c r="E4" s="1"/>
      <c r="F4" s="1"/>
      <c r="G4" s="1"/>
      <c r="H4" s="1"/>
      <c r="K4" s="6"/>
      <c r="L4" s="6"/>
      <c r="M4" s="48"/>
      <c r="N4" s="48"/>
      <c r="O4" s="48"/>
      <c r="P4" s="48"/>
    </row>
    <row r="5" spans="1:16" ht="15">
      <c r="A5" s="60"/>
      <c r="B5" s="6"/>
      <c r="C5" s="6"/>
      <c r="D5" s="6"/>
      <c r="E5" s="1"/>
      <c r="F5" s="1"/>
      <c r="G5" s="1"/>
      <c r="H5" s="1"/>
      <c r="K5" s="6"/>
      <c r="L5" s="6"/>
      <c r="M5" s="48"/>
      <c r="N5" s="48"/>
      <c r="O5" s="48"/>
      <c r="P5" s="48"/>
    </row>
    <row r="6" spans="1:19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61"/>
      <c r="O6" s="61"/>
      <c r="P6" s="61"/>
      <c r="Q6" s="61"/>
      <c r="R6" s="61"/>
      <c r="S6" s="61"/>
    </row>
    <row r="7" spans="1:19" ht="15">
      <c r="A7" s="158" t="s">
        <v>100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61"/>
      <c r="O7" s="61"/>
      <c r="P7" s="61"/>
      <c r="Q7" s="61"/>
      <c r="R7" s="61"/>
      <c r="S7" s="61"/>
    </row>
    <row r="8" spans="1:16" ht="6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9" ht="18.75">
      <c r="A9" s="180" t="s">
        <v>17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17"/>
      <c r="O9" s="117"/>
      <c r="P9" s="117"/>
      <c r="Q9" s="117"/>
      <c r="R9" s="117"/>
      <c r="S9" s="117"/>
    </row>
    <row r="10" ht="6" customHeight="1" thickBot="1"/>
    <row r="11" spans="1:13" ht="16.5" customHeight="1" thickBot="1">
      <c r="A11" s="175" t="s">
        <v>30</v>
      </c>
      <c r="B11" s="175" t="s">
        <v>31</v>
      </c>
      <c r="C11" s="165" t="s">
        <v>32</v>
      </c>
      <c r="D11" s="175" t="s">
        <v>33</v>
      </c>
      <c r="E11" s="165" t="s">
        <v>34</v>
      </c>
      <c r="F11" s="56"/>
      <c r="G11" s="203" t="s">
        <v>37</v>
      </c>
      <c r="H11" s="204"/>
      <c r="I11" s="204"/>
      <c r="J11" s="205"/>
      <c r="K11" s="206" t="s">
        <v>38</v>
      </c>
      <c r="L11" s="208" t="s">
        <v>39</v>
      </c>
      <c r="M11" s="210" t="s">
        <v>1</v>
      </c>
    </row>
    <row r="12" spans="1:13" ht="24.75" customHeight="1">
      <c r="A12" s="176"/>
      <c r="B12" s="176"/>
      <c r="C12" s="166"/>
      <c r="D12" s="176"/>
      <c r="E12" s="166"/>
      <c r="F12" s="57" t="s">
        <v>35</v>
      </c>
      <c r="G12" s="116">
        <v>1</v>
      </c>
      <c r="H12" s="115">
        <v>2</v>
      </c>
      <c r="I12" s="115">
        <v>3</v>
      </c>
      <c r="J12" s="62" t="s">
        <v>40</v>
      </c>
      <c r="K12" s="207"/>
      <c r="L12" s="209"/>
      <c r="M12" s="211"/>
    </row>
    <row r="13" spans="1:13" ht="18" customHeight="1" thickBot="1">
      <c r="A13" s="177"/>
      <c r="B13" s="177"/>
      <c r="C13" s="167"/>
      <c r="D13" s="177"/>
      <c r="E13" s="167"/>
      <c r="F13" s="58"/>
      <c r="G13" s="118" t="s">
        <v>53</v>
      </c>
      <c r="H13" s="118" t="s">
        <v>53</v>
      </c>
      <c r="I13" s="118" t="s">
        <v>41</v>
      </c>
      <c r="J13" s="63" t="s">
        <v>42</v>
      </c>
      <c r="K13" s="64" t="s">
        <v>42</v>
      </c>
      <c r="L13" s="209"/>
      <c r="M13" s="212"/>
    </row>
    <row r="14" spans="1:13" ht="18" customHeight="1" thickBot="1">
      <c r="A14" s="53">
        <v>1</v>
      </c>
      <c r="B14" s="53"/>
      <c r="C14" s="26"/>
      <c r="D14" s="26"/>
      <c r="E14" s="65"/>
      <c r="F14" s="66"/>
      <c r="G14" s="67"/>
      <c r="H14" s="68"/>
      <c r="I14" s="69"/>
      <c r="J14" s="70">
        <f>G14+H14+I14</f>
        <v>0</v>
      </c>
      <c r="K14" s="71">
        <v>0</v>
      </c>
      <c r="L14" s="72">
        <f>K14+J14</f>
        <v>0</v>
      </c>
      <c r="M14" s="73"/>
    </row>
    <row r="15" spans="1:13" ht="18" customHeight="1" thickBot="1">
      <c r="A15" s="54">
        <v>2</v>
      </c>
      <c r="B15" s="54"/>
      <c r="C15" s="8"/>
      <c r="D15" s="8"/>
      <c r="E15" s="74"/>
      <c r="F15" s="10"/>
      <c r="G15" s="75"/>
      <c r="H15" s="76"/>
      <c r="I15" s="77"/>
      <c r="J15" s="78">
        <f aca="true" t="shared" si="0" ref="J15:J23">G15+H15+I15</f>
        <v>0</v>
      </c>
      <c r="K15" s="79">
        <v>0</v>
      </c>
      <c r="L15" s="72">
        <f aca="true" t="shared" si="1" ref="L15:L23">K15+J15</f>
        <v>0</v>
      </c>
      <c r="M15" s="81"/>
    </row>
    <row r="16" spans="1:13" ht="18" customHeight="1" thickBot="1">
      <c r="A16" s="54">
        <v>3</v>
      </c>
      <c r="B16" s="54"/>
      <c r="C16" s="8"/>
      <c r="D16" s="8"/>
      <c r="E16" s="74"/>
      <c r="F16" s="10"/>
      <c r="G16" s="75"/>
      <c r="H16" s="76"/>
      <c r="I16" s="77"/>
      <c r="J16" s="78">
        <f t="shared" si="0"/>
        <v>0</v>
      </c>
      <c r="K16" s="79">
        <v>0</v>
      </c>
      <c r="L16" s="72">
        <f t="shared" si="1"/>
        <v>0</v>
      </c>
      <c r="M16" s="81"/>
    </row>
    <row r="17" spans="1:13" ht="18" customHeight="1" thickBot="1">
      <c r="A17" s="54">
        <v>4</v>
      </c>
      <c r="B17" s="54"/>
      <c r="C17" s="8"/>
      <c r="D17" s="8"/>
      <c r="E17" s="74"/>
      <c r="F17" s="10"/>
      <c r="G17" s="75"/>
      <c r="H17" s="76"/>
      <c r="I17" s="77"/>
      <c r="J17" s="78">
        <f t="shared" si="0"/>
        <v>0</v>
      </c>
      <c r="K17" s="79">
        <v>0</v>
      </c>
      <c r="L17" s="72">
        <f t="shared" si="1"/>
        <v>0</v>
      </c>
      <c r="M17" s="81"/>
    </row>
    <row r="18" spans="1:13" ht="18" customHeight="1" thickBot="1">
      <c r="A18" s="54">
        <v>5</v>
      </c>
      <c r="B18" s="54"/>
      <c r="C18" s="8"/>
      <c r="D18" s="8"/>
      <c r="E18" s="74"/>
      <c r="F18" s="10"/>
      <c r="G18" s="75"/>
      <c r="H18" s="76"/>
      <c r="I18" s="77"/>
      <c r="J18" s="78">
        <f t="shared" si="0"/>
        <v>0</v>
      </c>
      <c r="K18" s="79">
        <v>0</v>
      </c>
      <c r="L18" s="72">
        <f t="shared" si="1"/>
        <v>0</v>
      </c>
      <c r="M18" s="81"/>
    </row>
    <row r="19" spans="1:13" ht="18" customHeight="1" thickBot="1">
      <c r="A19" s="54">
        <v>6</v>
      </c>
      <c r="B19" s="54"/>
      <c r="C19" s="8"/>
      <c r="D19" s="8"/>
      <c r="E19" s="74"/>
      <c r="F19" s="10"/>
      <c r="G19" s="75"/>
      <c r="H19" s="76"/>
      <c r="I19" s="77"/>
      <c r="J19" s="78">
        <f t="shared" si="0"/>
        <v>0</v>
      </c>
      <c r="K19" s="79">
        <v>0</v>
      </c>
      <c r="L19" s="72">
        <f t="shared" si="1"/>
        <v>0</v>
      </c>
      <c r="M19" s="81"/>
    </row>
    <row r="20" spans="1:13" ht="18" customHeight="1" thickBot="1">
      <c r="A20" s="54">
        <v>7</v>
      </c>
      <c r="B20" s="54"/>
      <c r="C20" s="8"/>
      <c r="D20" s="8"/>
      <c r="E20" s="74"/>
      <c r="F20" s="10"/>
      <c r="G20" s="75"/>
      <c r="H20" s="76"/>
      <c r="I20" s="77"/>
      <c r="J20" s="78">
        <f t="shared" si="0"/>
        <v>0</v>
      </c>
      <c r="K20" s="79">
        <v>0</v>
      </c>
      <c r="L20" s="72">
        <f t="shared" si="1"/>
        <v>0</v>
      </c>
      <c r="M20" s="81"/>
    </row>
    <row r="21" spans="1:13" ht="18" customHeight="1" thickBot="1">
      <c r="A21" s="54">
        <v>8</v>
      </c>
      <c r="B21" s="54"/>
      <c r="C21" s="8"/>
      <c r="D21" s="8"/>
      <c r="E21" s="74"/>
      <c r="F21" s="10"/>
      <c r="G21" s="75"/>
      <c r="H21" s="76"/>
      <c r="I21" s="77"/>
      <c r="J21" s="78">
        <f t="shared" si="0"/>
        <v>0</v>
      </c>
      <c r="K21" s="79">
        <v>0</v>
      </c>
      <c r="L21" s="72">
        <f t="shared" si="1"/>
        <v>0</v>
      </c>
      <c r="M21" s="81"/>
    </row>
    <row r="22" spans="1:13" ht="18" customHeight="1" thickBot="1">
      <c r="A22" s="54">
        <v>9</v>
      </c>
      <c r="B22" s="54"/>
      <c r="C22" s="8"/>
      <c r="D22" s="8"/>
      <c r="E22" s="74"/>
      <c r="F22" s="10"/>
      <c r="G22" s="75"/>
      <c r="H22" s="76"/>
      <c r="I22" s="77"/>
      <c r="J22" s="78">
        <f t="shared" si="0"/>
        <v>0</v>
      </c>
      <c r="K22" s="79">
        <v>0</v>
      </c>
      <c r="L22" s="72">
        <f t="shared" si="1"/>
        <v>0</v>
      </c>
      <c r="M22" s="81"/>
    </row>
    <row r="23" spans="1:13" ht="18" customHeight="1" thickBot="1">
      <c r="A23" s="55">
        <v>10</v>
      </c>
      <c r="B23" s="55"/>
      <c r="C23" s="9"/>
      <c r="D23" s="9"/>
      <c r="E23" s="82"/>
      <c r="F23" s="11"/>
      <c r="G23" s="83"/>
      <c r="H23" s="84"/>
      <c r="I23" s="85"/>
      <c r="J23" s="86">
        <f t="shared" si="0"/>
        <v>0</v>
      </c>
      <c r="K23" s="87">
        <v>0</v>
      </c>
      <c r="L23" s="72">
        <f t="shared" si="1"/>
        <v>0</v>
      </c>
      <c r="M23" s="89"/>
    </row>
    <row r="24" ht="15">
      <c r="C24" s="59"/>
    </row>
    <row r="25" spans="2:11" ht="15">
      <c r="B25" t="s">
        <v>44</v>
      </c>
      <c r="C25" s="59"/>
      <c r="D25" s="59" t="s">
        <v>46</v>
      </c>
      <c r="G25" s="59" t="s">
        <v>49</v>
      </c>
      <c r="K25" s="59" t="s">
        <v>51</v>
      </c>
    </row>
    <row r="27" ht="15">
      <c r="D27" s="60" t="s">
        <v>45</v>
      </c>
    </row>
    <row r="28" spans="4:7" ht="15.75">
      <c r="D28" s="118" t="s">
        <v>85</v>
      </c>
      <c r="E28" s="201" t="s">
        <v>47</v>
      </c>
      <c r="F28" s="201"/>
      <c r="G28" s="118" t="s">
        <v>48</v>
      </c>
    </row>
    <row r="29" spans="4:7" ht="37.5" customHeight="1">
      <c r="D29" s="118">
        <v>1</v>
      </c>
      <c r="E29" s="202" t="s">
        <v>92</v>
      </c>
      <c r="F29" s="202"/>
      <c r="G29" s="118" t="s">
        <v>53</v>
      </c>
    </row>
    <row r="30" spans="4:7" ht="40.5" customHeight="1">
      <c r="D30" s="118">
        <v>2</v>
      </c>
      <c r="E30" s="202" t="s">
        <v>93</v>
      </c>
      <c r="F30" s="202"/>
      <c r="G30" s="118" t="s">
        <v>53</v>
      </c>
    </row>
    <row r="31" spans="4:7" ht="53.25" customHeight="1">
      <c r="D31" s="118">
        <v>3</v>
      </c>
      <c r="E31" s="202" t="s">
        <v>94</v>
      </c>
      <c r="F31" s="202"/>
      <c r="G31" s="118" t="s">
        <v>41</v>
      </c>
    </row>
  </sheetData>
  <sheetProtection/>
  <mergeCells count="16">
    <mergeCell ref="M11:M13"/>
    <mergeCell ref="A11:A13"/>
    <mergeCell ref="B11:B13"/>
    <mergeCell ref="C11:C13"/>
    <mergeCell ref="D11:D13"/>
    <mergeCell ref="E11:E13"/>
    <mergeCell ref="E28:F28"/>
    <mergeCell ref="E29:F29"/>
    <mergeCell ref="E30:F30"/>
    <mergeCell ref="E31:F31"/>
    <mergeCell ref="A6:M6"/>
    <mergeCell ref="A7:M7"/>
    <mergeCell ref="A9:M9"/>
    <mergeCell ref="G11:J11"/>
    <mergeCell ref="K11:K12"/>
    <mergeCell ref="L11:L13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2">
      <selection activeCell="F17" sqref="F17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22.140625" style="0" customWidth="1"/>
    <col min="4" max="4" width="8.8515625" style="0" customWidth="1"/>
    <col min="5" max="5" width="31.421875" style="0" customWidth="1"/>
    <col min="6" max="6" width="28.421875" style="0" customWidth="1"/>
    <col min="7" max="7" width="10.28125" style="0" customWidth="1"/>
    <col min="8" max="8" width="12.8515625" style="0" customWidth="1"/>
    <col min="9" max="9" width="11.7109375" style="0" customWidth="1"/>
    <col min="10" max="10" width="10.140625" style="0" customWidth="1"/>
    <col min="11" max="11" width="11.28125" style="0" customWidth="1"/>
    <col min="12" max="12" width="6.7109375" style="0" customWidth="1"/>
    <col min="13" max="14" width="8.7109375" style="0" customWidth="1"/>
    <col min="15" max="15" width="9.140625" style="0" customWidth="1"/>
    <col min="16" max="16" width="7.7109375" style="0" customWidth="1"/>
    <col min="17" max="17" width="9.00390625" style="0" customWidth="1"/>
    <col min="18" max="18" width="9.7109375" style="0" customWidth="1"/>
    <col min="19" max="19" width="10.8515625" style="0" customWidth="1"/>
    <col min="20" max="20" width="5.7109375" style="0" customWidth="1"/>
    <col min="21" max="21" width="7.7109375" style="0" customWidth="1"/>
    <col min="22" max="22" width="4.28125" style="0" customWidth="1"/>
  </cols>
  <sheetData>
    <row r="1" spans="1:10" ht="15">
      <c r="A1" s="59" t="s">
        <v>79</v>
      </c>
      <c r="D1" s="4"/>
      <c r="I1" s="114" t="s">
        <v>4</v>
      </c>
      <c r="J1" t="s">
        <v>96</v>
      </c>
    </row>
    <row r="2" spans="1:16" ht="15">
      <c r="A2" s="59" t="s">
        <v>36</v>
      </c>
      <c r="B2" s="6"/>
      <c r="C2" s="6"/>
      <c r="D2" s="6"/>
      <c r="E2" s="1"/>
      <c r="F2" s="1"/>
      <c r="G2" s="1"/>
      <c r="H2" s="1"/>
      <c r="I2" s="114" t="s">
        <v>5</v>
      </c>
      <c r="J2" t="s">
        <v>98</v>
      </c>
      <c r="K2" s="6"/>
      <c r="N2" s="48"/>
      <c r="O2" s="48"/>
      <c r="P2" s="48"/>
    </row>
    <row r="3" spans="1:16" ht="15">
      <c r="A3" s="59"/>
      <c r="B3" s="6"/>
      <c r="C3" s="6"/>
      <c r="D3" s="6"/>
      <c r="E3" s="1"/>
      <c r="F3" s="1"/>
      <c r="G3" s="1"/>
      <c r="H3" s="1"/>
      <c r="I3" s="114" t="s">
        <v>6</v>
      </c>
      <c r="J3" t="s">
        <v>97</v>
      </c>
      <c r="K3" s="6"/>
      <c r="N3" s="48"/>
      <c r="O3" s="48"/>
      <c r="P3" s="48"/>
    </row>
    <row r="4" spans="1:16" ht="15">
      <c r="A4" s="60" t="s">
        <v>80</v>
      </c>
      <c r="B4" s="6"/>
      <c r="C4" s="6"/>
      <c r="D4" s="6"/>
      <c r="E4" s="1"/>
      <c r="F4" s="1"/>
      <c r="G4" s="1"/>
      <c r="H4" s="1"/>
      <c r="K4" s="6"/>
      <c r="L4" s="6"/>
      <c r="M4" s="48"/>
      <c r="N4" s="48"/>
      <c r="O4" s="48"/>
      <c r="P4" s="48"/>
    </row>
    <row r="5" spans="1:16" ht="15">
      <c r="A5" s="60"/>
      <c r="B5" s="6"/>
      <c r="C5" s="6"/>
      <c r="D5" s="6"/>
      <c r="E5" s="1"/>
      <c r="F5" s="1"/>
      <c r="G5" s="1"/>
      <c r="H5" s="1"/>
      <c r="K5" s="6"/>
      <c r="L5" s="6"/>
      <c r="M5" s="48"/>
      <c r="N5" s="48"/>
      <c r="O5" s="48"/>
      <c r="P5" s="48"/>
    </row>
    <row r="6" spans="1:19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61"/>
      <c r="N6" s="61"/>
      <c r="O6" s="61"/>
      <c r="P6" s="61"/>
      <c r="Q6" s="61"/>
      <c r="R6" s="61"/>
      <c r="S6" s="61"/>
    </row>
    <row r="7" spans="1:19" ht="15">
      <c r="A7" s="158" t="s">
        <v>99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61"/>
      <c r="N7" s="61"/>
      <c r="O7" s="61"/>
      <c r="P7" s="61"/>
      <c r="Q7" s="61"/>
      <c r="R7" s="61"/>
      <c r="S7" s="61"/>
    </row>
    <row r="8" spans="1:19" ht="18.75">
      <c r="A8" s="180" t="s">
        <v>18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17"/>
      <c r="N8" s="117"/>
      <c r="O8" s="117"/>
      <c r="P8" s="117"/>
      <c r="Q8" s="117"/>
      <c r="R8" s="117"/>
      <c r="S8" s="117"/>
    </row>
    <row r="9" ht="7.5" customHeight="1" thickBot="1"/>
    <row r="10" spans="1:12" ht="16.5" customHeight="1" thickBot="1">
      <c r="A10" s="175" t="s">
        <v>30</v>
      </c>
      <c r="B10" s="175" t="s">
        <v>31</v>
      </c>
      <c r="C10" s="165" t="s">
        <v>32</v>
      </c>
      <c r="D10" s="175" t="s">
        <v>33</v>
      </c>
      <c r="E10" s="165" t="s">
        <v>34</v>
      </c>
      <c r="F10" s="56"/>
      <c r="G10" s="215" t="s">
        <v>37</v>
      </c>
      <c r="H10" s="216"/>
      <c r="I10" s="217"/>
      <c r="J10" s="206" t="s">
        <v>38</v>
      </c>
      <c r="K10" s="208" t="s">
        <v>39</v>
      </c>
      <c r="L10" s="210" t="s">
        <v>1</v>
      </c>
    </row>
    <row r="11" spans="1:12" ht="18" customHeight="1">
      <c r="A11" s="176"/>
      <c r="B11" s="176"/>
      <c r="C11" s="166"/>
      <c r="D11" s="176"/>
      <c r="E11" s="213"/>
      <c r="F11" s="57" t="s">
        <v>35</v>
      </c>
      <c r="G11" s="116">
        <v>1</v>
      </c>
      <c r="H11" s="115">
        <v>2</v>
      </c>
      <c r="I11" s="62" t="s">
        <v>40</v>
      </c>
      <c r="J11" s="207"/>
      <c r="K11" s="209"/>
      <c r="L11" s="211"/>
    </row>
    <row r="12" spans="1:12" ht="18" customHeight="1" thickBot="1">
      <c r="A12" s="177"/>
      <c r="B12" s="177"/>
      <c r="C12" s="167"/>
      <c r="D12" s="177"/>
      <c r="E12" s="214"/>
      <c r="F12" s="58"/>
      <c r="G12" s="118" t="s">
        <v>43</v>
      </c>
      <c r="H12" s="118" t="s">
        <v>41</v>
      </c>
      <c r="I12" s="63" t="s">
        <v>42</v>
      </c>
      <c r="J12" s="64" t="s">
        <v>42</v>
      </c>
      <c r="K12" s="209"/>
      <c r="L12" s="212"/>
    </row>
    <row r="13" spans="1:12" ht="18" customHeight="1" thickBot="1">
      <c r="A13" s="231"/>
      <c r="B13" s="231"/>
      <c r="C13" s="250"/>
      <c r="D13" s="148"/>
      <c r="E13" s="157"/>
      <c r="F13" s="251"/>
      <c r="G13" s="252"/>
      <c r="H13" s="253"/>
      <c r="I13" s="254"/>
      <c r="J13" s="255"/>
      <c r="K13" s="156"/>
      <c r="L13" s="256"/>
    </row>
    <row r="14" spans="1:12" ht="18" customHeight="1" thickBot="1">
      <c r="A14" s="53">
        <v>1</v>
      </c>
      <c r="B14" s="53">
        <v>631</v>
      </c>
      <c r="C14" s="257" t="s">
        <v>239</v>
      </c>
      <c r="D14" s="131">
        <v>6</v>
      </c>
      <c r="E14" s="229" t="s">
        <v>226</v>
      </c>
      <c r="F14" s="261" t="s">
        <v>136</v>
      </c>
      <c r="G14" s="67">
        <v>30</v>
      </c>
      <c r="H14" s="68">
        <v>20</v>
      </c>
      <c r="I14" s="70">
        <f>G14+H14</f>
        <v>50</v>
      </c>
      <c r="J14" s="71">
        <v>46</v>
      </c>
      <c r="K14" s="220">
        <f>I14+J14</f>
        <v>96</v>
      </c>
      <c r="L14" s="277" t="s">
        <v>248</v>
      </c>
    </row>
    <row r="15" spans="1:12" ht="18" customHeight="1" thickBot="1">
      <c r="A15" s="54">
        <v>2</v>
      </c>
      <c r="B15" s="54">
        <v>609</v>
      </c>
      <c r="C15" s="141" t="s">
        <v>201</v>
      </c>
      <c r="D15" s="132">
        <v>6</v>
      </c>
      <c r="E15" s="135" t="s">
        <v>167</v>
      </c>
      <c r="F15" s="143" t="s">
        <v>203</v>
      </c>
      <c r="G15" s="75">
        <v>30</v>
      </c>
      <c r="H15" s="76">
        <v>19</v>
      </c>
      <c r="I15" s="70">
        <f>G15+H15</f>
        <v>49</v>
      </c>
      <c r="J15" s="79">
        <v>43</v>
      </c>
      <c r="K15" s="220">
        <f>I15+J15</f>
        <v>92</v>
      </c>
      <c r="L15" s="278" t="s">
        <v>249</v>
      </c>
    </row>
    <row r="16" spans="1:12" ht="18" customHeight="1" thickBot="1">
      <c r="A16" s="54">
        <v>3</v>
      </c>
      <c r="B16" s="54">
        <v>608</v>
      </c>
      <c r="C16" s="142" t="s">
        <v>202</v>
      </c>
      <c r="D16" s="132">
        <v>6</v>
      </c>
      <c r="E16" s="135" t="s">
        <v>167</v>
      </c>
      <c r="F16" s="144" t="s">
        <v>203</v>
      </c>
      <c r="G16" s="75">
        <v>30</v>
      </c>
      <c r="H16" s="76">
        <v>18</v>
      </c>
      <c r="I16" s="70">
        <f>G16+H16</f>
        <v>48</v>
      </c>
      <c r="J16" s="79">
        <v>39</v>
      </c>
      <c r="K16" s="220">
        <f>I16+J16</f>
        <v>87</v>
      </c>
      <c r="L16" s="278" t="s">
        <v>250</v>
      </c>
    </row>
    <row r="17" spans="1:12" ht="18" customHeight="1" thickBot="1">
      <c r="A17" s="53">
        <v>4</v>
      </c>
      <c r="B17" s="54">
        <v>517</v>
      </c>
      <c r="C17" s="229" t="s">
        <v>117</v>
      </c>
      <c r="D17" s="132">
        <v>5</v>
      </c>
      <c r="E17" s="133" t="s">
        <v>129</v>
      </c>
      <c r="F17" s="133" t="s">
        <v>237</v>
      </c>
      <c r="G17" s="75">
        <v>30</v>
      </c>
      <c r="H17" s="76">
        <v>20</v>
      </c>
      <c r="I17" s="70">
        <f>G17+H17</f>
        <v>50</v>
      </c>
      <c r="J17" s="79">
        <v>35</v>
      </c>
      <c r="K17" s="220">
        <f>I17+J17</f>
        <v>85</v>
      </c>
      <c r="L17" s="81"/>
    </row>
    <row r="18" spans="1:12" ht="18" customHeight="1" thickBot="1">
      <c r="A18" s="54">
        <v>5</v>
      </c>
      <c r="B18" s="54">
        <v>714</v>
      </c>
      <c r="C18" s="259" t="s">
        <v>186</v>
      </c>
      <c r="D18" s="132">
        <v>7</v>
      </c>
      <c r="E18" s="134" t="s">
        <v>129</v>
      </c>
      <c r="F18" s="134" t="s">
        <v>237</v>
      </c>
      <c r="G18" s="75">
        <v>30</v>
      </c>
      <c r="H18" s="76">
        <v>18</v>
      </c>
      <c r="I18" s="70">
        <f>G18+H18</f>
        <v>48</v>
      </c>
      <c r="J18" s="79">
        <v>32.5</v>
      </c>
      <c r="K18" s="220">
        <f>I18+J18</f>
        <v>80.5</v>
      </c>
      <c r="L18" s="81"/>
    </row>
    <row r="19" spans="1:12" ht="18" customHeight="1">
      <c r="A19" s="54">
        <v>6</v>
      </c>
      <c r="B19" s="54">
        <v>810</v>
      </c>
      <c r="C19" s="258" t="s">
        <v>200</v>
      </c>
      <c r="D19" s="132">
        <v>8</v>
      </c>
      <c r="E19" s="260" t="s">
        <v>127</v>
      </c>
      <c r="F19" s="262" t="s">
        <v>203</v>
      </c>
      <c r="G19" s="75">
        <v>30</v>
      </c>
      <c r="H19" s="76">
        <v>20</v>
      </c>
      <c r="I19" s="70">
        <f>G19+H19</f>
        <v>50</v>
      </c>
      <c r="J19" s="79">
        <v>27</v>
      </c>
      <c r="K19" s="220">
        <f>I19+J19</f>
        <v>77</v>
      </c>
      <c r="L19" s="81"/>
    </row>
    <row r="20" spans="1:12" ht="18" customHeight="1">
      <c r="A20" s="54"/>
      <c r="B20" s="54"/>
      <c r="C20" s="8"/>
      <c r="D20" s="8"/>
      <c r="E20" s="74"/>
      <c r="F20" s="10"/>
      <c r="G20" s="75"/>
      <c r="H20" s="76"/>
      <c r="I20" s="78"/>
      <c r="J20" s="79"/>
      <c r="K20" s="80"/>
      <c r="L20" s="81"/>
    </row>
    <row r="21" spans="1:12" ht="18" customHeight="1">
      <c r="A21" s="54"/>
      <c r="B21" s="54"/>
      <c r="C21" s="8"/>
      <c r="D21" s="8"/>
      <c r="E21" s="74"/>
      <c r="F21" s="10"/>
      <c r="G21" s="75"/>
      <c r="H21" s="76"/>
      <c r="I21" s="78"/>
      <c r="J21" s="79"/>
      <c r="K21" s="80"/>
      <c r="L21" s="81"/>
    </row>
    <row r="22" spans="1:12" ht="18" customHeight="1">
      <c r="A22" s="54"/>
      <c r="B22" s="54"/>
      <c r="C22" s="8"/>
      <c r="D22" s="8"/>
      <c r="E22" s="74"/>
      <c r="F22" s="10"/>
      <c r="G22" s="75"/>
      <c r="H22" s="76"/>
      <c r="I22" s="78"/>
      <c r="J22" s="79"/>
      <c r="K22" s="80"/>
      <c r="L22" s="81"/>
    </row>
    <row r="23" spans="1:12" ht="18" customHeight="1" thickBot="1">
      <c r="A23" s="55"/>
      <c r="B23" s="55"/>
      <c r="C23" s="9"/>
      <c r="D23" s="9"/>
      <c r="E23" s="82"/>
      <c r="F23" s="11"/>
      <c r="G23" s="83"/>
      <c r="H23" s="84"/>
      <c r="I23" s="86"/>
      <c r="J23" s="87"/>
      <c r="K23" s="88"/>
      <c r="L23" s="89"/>
    </row>
    <row r="24" ht="15">
      <c r="C24" s="59"/>
    </row>
    <row r="25" spans="2:10" ht="15">
      <c r="B25" t="s">
        <v>44</v>
      </c>
      <c r="C25" s="59"/>
      <c r="D25" s="59" t="s">
        <v>46</v>
      </c>
      <c r="G25" s="59" t="s">
        <v>49</v>
      </c>
      <c r="J25" s="59" t="s">
        <v>51</v>
      </c>
    </row>
    <row r="27" ht="15">
      <c r="D27" s="60" t="s">
        <v>45</v>
      </c>
    </row>
    <row r="28" spans="4:7" ht="15.75">
      <c r="D28" s="118" t="s">
        <v>85</v>
      </c>
      <c r="E28" s="201" t="s">
        <v>47</v>
      </c>
      <c r="F28" s="201"/>
      <c r="G28" s="118" t="s">
        <v>48</v>
      </c>
    </row>
    <row r="29" spans="4:7" ht="33" customHeight="1">
      <c r="D29" s="118">
        <v>1</v>
      </c>
      <c r="E29" s="202" t="s">
        <v>90</v>
      </c>
      <c r="F29" s="202"/>
      <c r="G29" s="118" t="s">
        <v>43</v>
      </c>
    </row>
    <row r="30" spans="4:7" ht="30" customHeight="1">
      <c r="D30" s="118">
        <v>2</v>
      </c>
      <c r="E30" s="202" t="s">
        <v>91</v>
      </c>
      <c r="F30" s="202"/>
      <c r="G30" s="118" t="s">
        <v>41</v>
      </c>
    </row>
  </sheetData>
  <sheetProtection/>
  <autoFilter ref="A13:L13">
    <sortState ref="A14:L30">
      <sortCondition descending="1" sortBy="value" ref="K14:K30"/>
    </sortState>
  </autoFilter>
  <mergeCells count="15">
    <mergeCell ref="E10:E12"/>
    <mergeCell ref="J10:J11"/>
    <mergeCell ref="K10:K12"/>
    <mergeCell ref="L10:L12"/>
    <mergeCell ref="G10:I10"/>
    <mergeCell ref="E28:F28"/>
    <mergeCell ref="E29:F29"/>
    <mergeCell ref="E30:F30"/>
    <mergeCell ref="A8:L8"/>
    <mergeCell ref="A6:L6"/>
    <mergeCell ref="A7:L7"/>
    <mergeCell ref="A10:A12"/>
    <mergeCell ref="B10:B12"/>
    <mergeCell ref="C10:C12"/>
    <mergeCell ref="D10:D12"/>
  </mergeCells>
  <printOptions horizontalCentered="1"/>
  <pageMargins left="0.2362204724409449" right="0.2362204724409449" top="0.35433070866141736" bottom="0.9258333333333333" header="0.31496062992125984" footer="0.6875"/>
  <pageSetup horizontalDpi="360" verticalDpi="36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5.7109375" style="0" customWidth="1"/>
    <col min="4" max="4" width="8.7109375" style="0" customWidth="1"/>
    <col min="5" max="5" width="33.28125" style="0" customWidth="1"/>
    <col min="6" max="6" width="32.57421875" style="0" customWidth="1"/>
    <col min="7" max="7" width="11.8515625" style="0" customWidth="1"/>
    <col min="8" max="8" width="10.7109375" style="0" customWidth="1"/>
    <col min="9" max="10" width="11.421875" style="0" customWidth="1"/>
    <col min="11" max="11" width="9.140625" style="0" customWidth="1"/>
    <col min="12" max="14" width="8.7109375" style="0" customWidth="1"/>
    <col min="15" max="15" width="10.5742187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0" ht="15">
      <c r="A1" s="59" t="s">
        <v>79</v>
      </c>
      <c r="D1" s="4"/>
      <c r="I1" s="114" t="s">
        <v>4</v>
      </c>
      <c r="J1" t="s">
        <v>96</v>
      </c>
    </row>
    <row r="2" spans="1:16" ht="15">
      <c r="A2" s="59" t="s">
        <v>36</v>
      </c>
      <c r="B2" s="6"/>
      <c r="C2" s="6"/>
      <c r="D2" s="6"/>
      <c r="E2" s="1"/>
      <c r="F2" s="1"/>
      <c r="G2" s="1"/>
      <c r="H2" s="1"/>
      <c r="I2" s="114" t="s">
        <v>5</v>
      </c>
      <c r="J2" t="s">
        <v>98</v>
      </c>
      <c r="K2" s="6"/>
      <c r="N2" s="48"/>
      <c r="O2" s="48"/>
      <c r="P2" s="48"/>
    </row>
    <row r="3" spans="1:16" ht="15">
      <c r="A3" s="59"/>
      <c r="B3" s="6"/>
      <c r="C3" s="6"/>
      <c r="D3" s="6"/>
      <c r="E3" s="1"/>
      <c r="F3" s="1"/>
      <c r="G3" s="1"/>
      <c r="H3" s="1"/>
      <c r="I3" s="114" t="s">
        <v>6</v>
      </c>
      <c r="J3" t="s">
        <v>97</v>
      </c>
      <c r="K3" s="6"/>
      <c r="N3" s="48"/>
      <c r="O3" s="48"/>
      <c r="P3" s="48"/>
    </row>
    <row r="4" spans="1:16" ht="15">
      <c r="A4" s="60" t="s">
        <v>80</v>
      </c>
      <c r="B4" s="6"/>
      <c r="C4" s="6"/>
      <c r="D4" s="6"/>
      <c r="E4" s="1"/>
      <c r="F4" s="1"/>
      <c r="G4" s="1"/>
      <c r="H4" s="1"/>
      <c r="K4" s="6"/>
      <c r="L4" s="6"/>
      <c r="M4" s="48"/>
      <c r="N4" s="48"/>
      <c r="O4" s="48"/>
      <c r="P4" s="48"/>
    </row>
    <row r="5" spans="1:16" ht="15">
      <c r="A5" s="60"/>
      <c r="B5" s="6"/>
      <c r="C5" s="6"/>
      <c r="D5" s="6"/>
      <c r="E5" s="1"/>
      <c r="F5" s="1"/>
      <c r="G5" s="1"/>
      <c r="H5" s="1"/>
      <c r="K5" s="6"/>
      <c r="L5" s="6"/>
      <c r="M5" s="48"/>
      <c r="N5" s="48"/>
      <c r="O5" s="48"/>
      <c r="P5" s="48"/>
    </row>
    <row r="6" spans="1:19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61"/>
      <c r="O6" s="61"/>
      <c r="P6" s="61"/>
      <c r="Q6" s="61"/>
      <c r="R6" s="61"/>
      <c r="S6" s="61"/>
    </row>
    <row r="7" spans="1:19" ht="15">
      <c r="A7" s="158" t="s">
        <v>100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61"/>
      <c r="O7" s="61"/>
      <c r="P7" s="61"/>
      <c r="Q7" s="61"/>
      <c r="R7" s="61"/>
      <c r="S7" s="61"/>
    </row>
    <row r="8" spans="1:16" ht="18.75">
      <c r="A8" s="180" t="s">
        <v>19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17"/>
      <c r="N8" s="117"/>
      <c r="O8" s="117"/>
      <c r="P8" s="117"/>
    </row>
    <row r="9" ht="7.5" customHeight="1" thickBot="1"/>
    <row r="10" spans="1:12" ht="16.5" customHeight="1" thickBot="1">
      <c r="A10" s="175" t="s">
        <v>30</v>
      </c>
      <c r="B10" s="175" t="s">
        <v>31</v>
      </c>
      <c r="C10" s="165" t="s">
        <v>32</v>
      </c>
      <c r="D10" s="175" t="s">
        <v>33</v>
      </c>
      <c r="E10" s="165" t="s">
        <v>34</v>
      </c>
      <c r="F10" s="56"/>
      <c r="G10" s="215" t="s">
        <v>37</v>
      </c>
      <c r="H10" s="216"/>
      <c r="I10" s="217"/>
      <c r="J10" s="206" t="s">
        <v>38</v>
      </c>
      <c r="K10" s="208" t="s">
        <v>39</v>
      </c>
      <c r="L10" s="210" t="s">
        <v>1</v>
      </c>
    </row>
    <row r="11" spans="1:12" ht="18" customHeight="1">
      <c r="A11" s="176"/>
      <c r="B11" s="176"/>
      <c r="C11" s="166"/>
      <c r="D11" s="176"/>
      <c r="E11" s="213"/>
      <c r="F11" s="57" t="s">
        <v>35</v>
      </c>
      <c r="G11" s="116">
        <v>1</v>
      </c>
      <c r="H11" s="115">
        <v>2</v>
      </c>
      <c r="I11" s="62" t="s">
        <v>40</v>
      </c>
      <c r="J11" s="207"/>
      <c r="K11" s="209"/>
      <c r="L11" s="211"/>
    </row>
    <row r="12" spans="1:12" ht="18" customHeight="1" thickBot="1">
      <c r="A12" s="177"/>
      <c r="B12" s="177"/>
      <c r="C12" s="167"/>
      <c r="D12" s="177"/>
      <c r="E12" s="214"/>
      <c r="F12" s="58"/>
      <c r="G12" s="119" t="s">
        <v>89</v>
      </c>
      <c r="H12" s="119" t="s">
        <v>89</v>
      </c>
      <c r="I12" s="63" t="s">
        <v>42</v>
      </c>
      <c r="J12" s="64" t="s">
        <v>42</v>
      </c>
      <c r="K12" s="209"/>
      <c r="L12" s="212"/>
    </row>
    <row r="13" spans="1:12" ht="18" customHeight="1" thickBot="1">
      <c r="A13" s="231"/>
      <c r="B13" s="231"/>
      <c r="C13" s="250"/>
      <c r="D13" s="148"/>
      <c r="E13" s="157"/>
      <c r="F13" s="251"/>
      <c r="G13" s="263"/>
      <c r="H13" s="264"/>
      <c r="I13" s="254"/>
      <c r="J13" s="255"/>
      <c r="K13" s="156"/>
      <c r="L13" s="256"/>
    </row>
    <row r="14" spans="1:12" ht="18" customHeight="1" thickBot="1">
      <c r="A14" s="53">
        <v>1</v>
      </c>
      <c r="B14" s="53">
        <v>610</v>
      </c>
      <c r="C14" s="265" t="s">
        <v>205</v>
      </c>
      <c r="D14" s="131">
        <v>6</v>
      </c>
      <c r="E14" s="133" t="s">
        <v>127</v>
      </c>
      <c r="F14" s="265" t="s">
        <v>207</v>
      </c>
      <c r="G14" s="67">
        <v>25</v>
      </c>
      <c r="H14" s="68">
        <v>25</v>
      </c>
      <c r="I14" s="70">
        <f>G14+H14</f>
        <v>50</v>
      </c>
      <c r="J14" s="71">
        <v>41</v>
      </c>
      <c r="K14" s="220">
        <f>I14+J14</f>
        <v>91</v>
      </c>
      <c r="L14" s="277" t="s">
        <v>248</v>
      </c>
    </row>
    <row r="15" spans="1:12" ht="18" customHeight="1" thickBot="1">
      <c r="A15" s="54">
        <v>2</v>
      </c>
      <c r="B15" s="54">
        <v>616</v>
      </c>
      <c r="C15" s="266" t="s">
        <v>156</v>
      </c>
      <c r="D15" s="132">
        <v>6</v>
      </c>
      <c r="E15" s="133" t="s">
        <v>129</v>
      </c>
      <c r="F15" s="267" t="s">
        <v>141</v>
      </c>
      <c r="G15" s="75">
        <v>25</v>
      </c>
      <c r="H15" s="76">
        <v>23</v>
      </c>
      <c r="I15" s="70">
        <f>G15+H15</f>
        <v>48</v>
      </c>
      <c r="J15" s="79">
        <v>40</v>
      </c>
      <c r="K15" s="220">
        <f>I15+J15</f>
        <v>88</v>
      </c>
      <c r="L15" s="278" t="s">
        <v>249</v>
      </c>
    </row>
    <row r="16" spans="1:12" ht="18" customHeight="1" thickBot="1">
      <c r="A16" s="54">
        <v>3</v>
      </c>
      <c r="B16" s="54">
        <v>701</v>
      </c>
      <c r="C16" s="141" t="s">
        <v>204</v>
      </c>
      <c r="D16" s="132">
        <v>7</v>
      </c>
      <c r="E16" s="134" t="s">
        <v>127</v>
      </c>
      <c r="F16" s="143" t="s">
        <v>206</v>
      </c>
      <c r="G16" s="75">
        <v>25</v>
      </c>
      <c r="H16" s="76">
        <v>25</v>
      </c>
      <c r="I16" s="70">
        <f>G16+H16</f>
        <v>50</v>
      </c>
      <c r="J16" s="79">
        <v>36.5</v>
      </c>
      <c r="K16" s="220">
        <f>I16+J16</f>
        <v>86.5</v>
      </c>
      <c r="L16" s="278" t="s">
        <v>250</v>
      </c>
    </row>
    <row r="17" spans="1:12" ht="18" customHeight="1">
      <c r="A17" s="54">
        <v>4</v>
      </c>
      <c r="B17" s="54"/>
      <c r="C17" s="8"/>
      <c r="D17" s="132"/>
      <c r="E17" s="65"/>
      <c r="F17" s="10"/>
      <c r="G17" s="75"/>
      <c r="H17" s="76"/>
      <c r="I17" s="78"/>
      <c r="J17" s="79"/>
      <c r="K17" s="80"/>
      <c r="L17" s="81"/>
    </row>
    <row r="18" spans="1:12" ht="18" customHeight="1">
      <c r="A18" s="54">
        <v>5</v>
      </c>
      <c r="B18" s="54"/>
      <c r="C18" s="8"/>
      <c r="D18" s="8"/>
      <c r="E18" s="74"/>
      <c r="F18" s="10"/>
      <c r="G18" s="75"/>
      <c r="H18" s="76"/>
      <c r="I18" s="78"/>
      <c r="J18" s="79"/>
      <c r="K18" s="80"/>
      <c r="L18" s="81"/>
    </row>
    <row r="19" spans="1:12" ht="18" customHeight="1">
      <c r="A19" s="54">
        <v>6</v>
      </c>
      <c r="B19" s="54"/>
      <c r="C19" s="8"/>
      <c r="D19" s="8"/>
      <c r="E19" s="74"/>
      <c r="F19" s="10"/>
      <c r="G19" s="75"/>
      <c r="H19" s="76"/>
      <c r="I19" s="78"/>
      <c r="J19" s="79"/>
      <c r="K19" s="80"/>
      <c r="L19" s="81"/>
    </row>
    <row r="20" spans="1:12" ht="18" customHeight="1">
      <c r="A20" s="54">
        <v>7</v>
      </c>
      <c r="B20" s="54"/>
      <c r="C20" s="8"/>
      <c r="D20" s="8"/>
      <c r="E20" s="74"/>
      <c r="F20" s="10"/>
      <c r="G20" s="75"/>
      <c r="H20" s="76"/>
      <c r="I20" s="78"/>
      <c r="J20" s="79"/>
      <c r="K20" s="80"/>
      <c r="L20" s="81"/>
    </row>
    <row r="21" spans="1:12" ht="18" customHeight="1">
      <c r="A21" s="54">
        <v>8</v>
      </c>
      <c r="B21" s="54"/>
      <c r="C21" s="8"/>
      <c r="D21" s="8"/>
      <c r="E21" s="74"/>
      <c r="F21" s="10"/>
      <c r="G21" s="75"/>
      <c r="H21" s="76"/>
      <c r="I21" s="78"/>
      <c r="J21" s="79"/>
      <c r="K21" s="80"/>
      <c r="L21" s="81"/>
    </row>
    <row r="22" spans="1:12" ht="18" customHeight="1">
      <c r="A22" s="54">
        <v>9</v>
      </c>
      <c r="B22" s="54"/>
      <c r="C22" s="8"/>
      <c r="D22" s="8"/>
      <c r="E22" s="74"/>
      <c r="F22" s="10"/>
      <c r="G22" s="75"/>
      <c r="H22" s="76"/>
      <c r="I22" s="78"/>
      <c r="J22" s="79"/>
      <c r="K22" s="80"/>
      <c r="L22" s="81"/>
    </row>
    <row r="23" spans="1:12" ht="18" customHeight="1" thickBot="1">
      <c r="A23" s="55">
        <v>10</v>
      </c>
      <c r="B23" s="55"/>
      <c r="C23" s="9"/>
      <c r="D23" s="9"/>
      <c r="E23" s="82"/>
      <c r="F23" s="11"/>
      <c r="G23" s="83"/>
      <c r="H23" s="84"/>
      <c r="I23" s="86"/>
      <c r="J23" s="87"/>
      <c r="K23" s="88"/>
      <c r="L23" s="89"/>
    </row>
    <row r="24" ht="15">
      <c r="C24" s="59"/>
    </row>
    <row r="25" spans="2:10" ht="15">
      <c r="B25" t="s">
        <v>44</v>
      </c>
      <c r="C25" s="59"/>
      <c r="D25" s="59" t="s">
        <v>46</v>
      </c>
      <c r="G25" s="59" t="s">
        <v>49</v>
      </c>
      <c r="J25" s="59" t="s">
        <v>51</v>
      </c>
    </row>
    <row r="27" ht="15">
      <c r="D27" s="60" t="s">
        <v>45</v>
      </c>
    </row>
    <row r="28" spans="4:7" ht="15.75">
      <c r="D28" s="118" t="s">
        <v>85</v>
      </c>
      <c r="E28" s="201" t="s">
        <v>47</v>
      </c>
      <c r="F28" s="201"/>
      <c r="G28" s="118" t="s">
        <v>48</v>
      </c>
    </row>
    <row r="29" spans="4:7" ht="69" customHeight="1">
      <c r="D29" s="118">
        <v>1</v>
      </c>
      <c r="E29" s="202" t="s">
        <v>54</v>
      </c>
      <c r="F29" s="202"/>
      <c r="G29" s="119" t="s">
        <v>89</v>
      </c>
    </row>
    <row r="30" spans="4:7" ht="60" customHeight="1">
      <c r="D30" s="118">
        <v>2</v>
      </c>
      <c r="E30" s="202" t="s">
        <v>55</v>
      </c>
      <c r="F30" s="202"/>
      <c r="G30" s="119" t="s">
        <v>89</v>
      </c>
    </row>
  </sheetData>
  <sheetProtection/>
  <autoFilter ref="A13:L13">
    <sortState ref="A14:L30">
      <sortCondition descending="1" sortBy="value" ref="K14:K30"/>
    </sortState>
  </autoFilter>
  <mergeCells count="15">
    <mergeCell ref="E30:F30"/>
    <mergeCell ref="G10:I10"/>
    <mergeCell ref="J10:J11"/>
    <mergeCell ref="K10:K12"/>
    <mergeCell ref="E10:E12"/>
    <mergeCell ref="A10:A12"/>
    <mergeCell ref="B10:B12"/>
    <mergeCell ref="C10:C12"/>
    <mergeCell ref="D10:D12"/>
    <mergeCell ref="L10:L12"/>
    <mergeCell ref="A8:L8"/>
    <mergeCell ref="A6:M6"/>
    <mergeCell ref="A7:M7"/>
    <mergeCell ref="E28:F28"/>
    <mergeCell ref="E29:F29"/>
  </mergeCells>
  <printOptions horizontalCentered="1"/>
  <pageMargins left="0.2362204724409449" right="0.2362204724409449" top="0.35433070866141736" bottom="0.9258333333333333" header="0.31496062992125984" footer="0.6875"/>
  <pageSetup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5.7109375" style="0" customWidth="1"/>
    <col min="4" max="4" width="9.140625" style="0" customWidth="1"/>
    <col min="5" max="5" width="33.421875" style="0" customWidth="1"/>
    <col min="6" max="6" width="32.8515625" style="0" customWidth="1"/>
    <col min="7" max="7" width="7.421875" style="0" customWidth="1"/>
    <col min="8" max="8" width="6.57421875" style="0" customWidth="1"/>
    <col min="9" max="9" width="7.421875" style="0" customWidth="1"/>
    <col min="10" max="10" width="6.28125" style="0" customWidth="1"/>
    <col min="11" max="11" width="6.8515625" style="0" customWidth="1"/>
    <col min="12" max="12" width="7.421875" style="0" customWidth="1"/>
    <col min="13" max="13" width="10.421875" style="0" customWidth="1"/>
    <col min="14" max="14" width="10.140625" style="0" customWidth="1"/>
    <col min="15" max="15" width="9.57421875" style="0" customWidth="1"/>
    <col min="16" max="16" width="5.28125" style="0" customWidth="1"/>
    <col min="17" max="17" width="8.28125" style="0" customWidth="1"/>
    <col min="18" max="18" width="9.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2" ht="15">
      <c r="A1" s="59" t="s">
        <v>79</v>
      </c>
      <c r="D1" s="4"/>
      <c r="K1" s="114" t="s">
        <v>4</v>
      </c>
      <c r="L1" t="s">
        <v>96</v>
      </c>
    </row>
    <row r="2" spans="1:16" ht="15">
      <c r="A2" s="59" t="s">
        <v>36</v>
      </c>
      <c r="B2" s="6"/>
      <c r="C2" s="6"/>
      <c r="D2" s="6"/>
      <c r="E2" s="1"/>
      <c r="F2" s="1"/>
      <c r="G2" s="1"/>
      <c r="H2" s="1"/>
      <c r="K2" s="114" t="s">
        <v>5</v>
      </c>
      <c r="L2" t="s">
        <v>98</v>
      </c>
      <c r="N2" s="48"/>
      <c r="O2" s="48"/>
      <c r="P2" s="48"/>
    </row>
    <row r="3" spans="1:16" ht="15">
      <c r="A3" s="59"/>
      <c r="B3" s="6"/>
      <c r="C3" s="6"/>
      <c r="D3" s="6"/>
      <c r="E3" s="1"/>
      <c r="F3" s="1"/>
      <c r="G3" s="1"/>
      <c r="H3" s="1"/>
      <c r="K3" s="114" t="s">
        <v>6</v>
      </c>
      <c r="L3" t="s">
        <v>97</v>
      </c>
      <c r="N3" s="48"/>
      <c r="O3" s="48"/>
      <c r="P3" s="48"/>
    </row>
    <row r="4" spans="1:16" ht="15">
      <c r="A4" s="60" t="s">
        <v>80</v>
      </c>
      <c r="B4" s="6"/>
      <c r="C4" s="6"/>
      <c r="D4" s="6"/>
      <c r="E4" s="1"/>
      <c r="F4" s="1"/>
      <c r="G4" s="1"/>
      <c r="H4" s="1"/>
      <c r="K4" s="6"/>
      <c r="L4" s="6"/>
      <c r="M4" s="48"/>
      <c r="N4" s="48"/>
      <c r="O4" s="48"/>
      <c r="P4" s="48"/>
    </row>
    <row r="5" spans="1:16" ht="15">
      <c r="A5" s="60"/>
      <c r="B5" s="6"/>
      <c r="C5" s="6"/>
      <c r="D5" s="6"/>
      <c r="E5" s="1"/>
      <c r="F5" s="1"/>
      <c r="G5" s="1"/>
      <c r="H5" s="1"/>
      <c r="K5" s="6"/>
      <c r="L5" s="6"/>
      <c r="M5" s="48"/>
      <c r="N5" s="48"/>
      <c r="O5" s="48"/>
      <c r="P5" s="48"/>
    </row>
    <row r="6" spans="1:19" ht="15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61"/>
      <c r="R6" s="61"/>
      <c r="S6" s="61"/>
    </row>
    <row r="7" spans="1:19" ht="15">
      <c r="A7" s="158" t="s">
        <v>99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61"/>
      <c r="R7" s="61"/>
      <c r="S7" s="61"/>
    </row>
    <row r="8" spans="1:16" ht="18.75">
      <c r="A8" s="180" t="s">
        <v>20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ht="11.25" customHeight="1" thickBot="1"/>
    <row r="10" ht="15" hidden="1"/>
    <row r="11" ht="15" hidden="1"/>
    <row r="12" spans="1:16" ht="16.5" customHeight="1" thickBot="1">
      <c r="A12" s="175" t="s">
        <v>30</v>
      </c>
      <c r="B12" s="175" t="s">
        <v>31</v>
      </c>
      <c r="C12" s="165" t="s">
        <v>32</v>
      </c>
      <c r="D12" s="175" t="s">
        <v>33</v>
      </c>
      <c r="E12" s="165" t="s">
        <v>34</v>
      </c>
      <c r="F12" s="56"/>
      <c r="G12" s="215" t="s">
        <v>37</v>
      </c>
      <c r="H12" s="216"/>
      <c r="I12" s="216"/>
      <c r="J12" s="216"/>
      <c r="K12" s="216"/>
      <c r="L12" s="216"/>
      <c r="M12" s="217"/>
      <c r="N12" s="206" t="s">
        <v>38</v>
      </c>
      <c r="O12" s="208" t="s">
        <v>39</v>
      </c>
      <c r="P12" s="210" t="s">
        <v>1</v>
      </c>
    </row>
    <row r="13" spans="1:16" ht="18" customHeight="1">
      <c r="A13" s="176"/>
      <c r="B13" s="176"/>
      <c r="C13" s="166"/>
      <c r="D13" s="176"/>
      <c r="E13" s="213"/>
      <c r="F13" s="57" t="s">
        <v>35</v>
      </c>
      <c r="G13" s="116">
        <v>1</v>
      </c>
      <c r="H13" s="115">
        <v>2</v>
      </c>
      <c r="I13" s="120">
        <v>3</v>
      </c>
      <c r="J13" s="116">
        <v>4</v>
      </c>
      <c r="K13" s="115">
        <v>5</v>
      </c>
      <c r="L13" s="120">
        <v>6</v>
      </c>
      <c r="M13" s="70" t="s">
        <v>40</v>
      </c>
      <c r="N13" s="207"/>
      <c r="O13" s="209"/>
      <c r="P13" s="218"/>
    </row>
    <row r="14" spans="1:16" ht="18" customHeight="1" thickBot="1">
      <c r="A14" s="177"/>
      <c r="B14" s="177"/>
      <c r="C14" s="167"/>
      <c r="D14" s="177"/>
      <c r="E14" s="214"/>
      <c r="F14" s="58"/>
      <c r="G14" s="121" t="s">
        <v>50</v>
      </c>
      <c r="H14" s="121" t="s">
        <v>50</v>
      </c>
      <c r="I14" s="121" t="s">
        <v>88</v>
      </c>
      <c r="J14" s="121" t="s">
        <v>52</v>
      </c>
      <c r="K14" s="121" t="s">
        <v>60</v>
      </c>
      <c r="L14" s="121" t="s">
        <v>88</v>
      </c>
      <c r="M14" s="130" t="s">
        <v>42</v>
      </c>
      <c r="N14" s="64" t="s">
        <v>42</v>
      </c>
      <c r="O14" s="209"/>
      <c r="P14" s="219"/>
    </row>
    <row r="15" spans="1:16" ht="18" customHeight="1" thickBot="1">
      <c r="A15" s="231"/>
      <c r="B15" s="231"/>
      <c r="C15" s="150"/>
      <c r="D15" s="148"/>
      <c r="E15" s="250"/>
      <c r="F15" s="251"/>
      <c r="G15" s="268"/>
      <c r="H15" s="269"/>
      <c r="I15" s="269"/>
      <c r="J15" s="269"/>
      <c r="K15" s="269"/>
      <c r="L15" s="270"/>
      <c r="M15" s="271"/>
      <c r="N15" s="272"/>
      <c r="O15" s="156"/>
      <c r="P15" s="273"/>
    </row>
    <row r="16" spans="1:16" ht="18" customHeight="1" thickBot="1">
      <c r="A16" s="53">
        <v>1</v>
      </c>
      <c r="B16" s="53">
        <v>713</v>
      </c>
      <c r="C16" s="26" t="s">
        <v>185</v>
      </c>
      <c r="D16" s="131">
        <v>7</v>
      </c>
      <c r="E16" s="230" t="s">
        <v>129</v>
      </c>
      <c r="F16" s="230" t="s">
        <v>141</v>
      </c>
      <c r="G16" s="67">
        <v>10</v>
      </c>
      <c r="H16" s="68">
        <v>10</v>
      </c>
      <c r="I16" s="68">
        <v>5</v>
      </c>
      <c r="J16" s="68">
        <v>8</v>
      </c>
      <c r="K16" s="68">
        <v>12</v>
      </c>
      <c r="L16" s="69">
        <v>5</v>
      </c>
      <c r="M16" s="70">
        <f>SUM(G16:L16)</f>
        <v>50</v>
      </c>
      <c r="N16" s="127">
        <v>34.5</v>
      </c>
      <c r="O16" s="220">
        <f>M16+N16</f>
        <v>84.5</v>
      </c>
      <c r="P16" s="277" t="s">
        <v>248</v>
      </c>
    </row>
    <row r="17" spans="1:16" ht="18" customHeight="1" thickBot="1">
      <c r="A17" s="54">
        <v>2</v>
      </c>
      <c r="B17" s="54">
        <v>632</v>
      </c>
      <c r="C17" s="5" t="s">
        <v>244</v>
      </c>
      <c r="D17" s="132">
        <v>6</v>
      </c>
      <c r="E17" s="229" t="s">
        <v>226</v>
      </c>
      <c r="F17" s="229" t="s">
        <v>227</v>
      </c>
      <c r="G17" s="75">
        <v>10</v>
      </c>
      <c r="H17" s="76">
        <v>10</v>
      </c>
      <c r="I17" s="76">
        <v>5</v>
      </c>
      <c r="J17" s="76">
        <v>8</v>
      </c>
      <c r="K17" s="76">
        <v>12</v>
      </c>
      <c r="L17" s="77">
        <v>5</v>
      </c>
      <c r="M17" s="70">
        <f>SUM(G17:L17)</f>
        <v>50</v>
      </c>
      <c r="N17" s="128">
        <v>31</v>
      </c>
      <c r="O17" s="220">
        <f>M17+N17</f>
        <v>81</v>
      </c>
      <c r="P17" s="278" t="s">
        <v>249</v>
      </c>
    </row>
    <row r="18" spans="1:16" ht="18" customHeight="1" thickBot="1">
      <c r="A18" s="54">
        <v>3</v>
      </c>
      <c r="B18" s="54">
        <v>702</v>
      </c>
      <c r="C18" s="8" t="s">
        <v>208</v>
      </c>
      <c r="D18" s="132">
        <v>7</v>
      </c>
      <c r="E18" s="227" t="s">
        <v>127</v>
      </c>
      <c r="F18" s="227" t="s">
        <v>209</v>
      </c>
      <c r="G18" s="75">
        <v>10</v>
      </c>
      <c r="H18" s="76">
        <v>10</v>
      </c>
      <c r="I18" s="76">
        <v>5</v>
      </c>
      <c r="J18" s="76">
        <v>8</v>
      </c>
      <c r="K18" s="76">
        <v>10</v>
      </c>
      <c r="L18" s="77">
        <v>0</v>
      </c>
      <c r="M18" s="70">
        <f>SUM(G18:L18)</f>
        <v>43</v>
      </c>
      <c r="N18" s="128">
        <v>36.5</v>
      </c>
      <c r="O18" s="220">
        <f>M18+N18</f>
        <v>79.5</v>
      </c>
      <c r="P18" s="278" t="s">
        <v>250</v>
      </c>
    </row>
    <row r="19" spans="1:16" ht="18" customHeight="1">
      <c r="A19" s="54">
        <v>4</v>
      </c>
      <c r="B19" s="54">
        <v>615</v>
      </c>
      <c r="C19" s="274" t="s">
        <v>155</v>
      </c>
      <c r="D19" s="132">
        <v>6</v>
      </c>
      <c r="E19" s="275" t="s">
        <v>129</v>
      </c>
      <c r="F19" s="276" t="s">
        <v>141</v>
      </c>
      <c r="G19" s="75">
        <v>10</v>
      </c>
      <c r="H19" s="76">
        <v>10</v>
      </c>
      <c r="I19" s="76">
        <v>5</v>
      </c>
      <c r="J19" s="76">
        <v>7</v>
      </c>
      <c r="K19" s="76">
        <v>12</v>
      </c>
      <c r="L19" s="77">
        <v>0</v>
      </c>
      <c r="M19" s="70">
        <f>SUM(G19:L19)</f>
        <v>44</v>
      </c>
      <c r="N19" s="128">
        <v>29</v>
      </c>
      <c r="O19" s="220">
        <f>M19+N19</f>
        <v>73</v>
      </c>
      <c r="P19" s="81"/>
    </row>
    <row r="20" spans="1:16" ht="18" customHeight="1">
      <c r="A20" s="54">
        <v>5</v>
      </c>
      <c r="B20" s="54"/>
      <c r="C20" s="8"/>
      <c r="D20" s="132"/>
      <c r="E20" s="74"/>
      <c r="F20" s="10"/>
      <c r="G20" s="75"/>
      <c r="H20" s="76"/>
      <c r="I20" s="76"/>
      <c r="J20" s="76"/>
      <c r="K20" s="76"/>
      <c r="L20" s="77"/>
      <c r="M20" s="78"/>
      <c r="N20" s="128"/>
      <c r="O20" s="80"/>
      <c r="P20" s="81"/>
    </row>
    <row r="21" spans="1:16" ht="18" customHeight="1">
      <c r="A21" s="54">
        <v>6</v>
      </c>
      <c r="B21" s="54"/>
      <c r="C21" s="8"/>
      <c r="D21" s="132"/>
      <c r="E21" s="74"/>
      <c r="F21" s="10"/>
      <c r="G21" s="75"/>
      <c r="H21" s="76"/>
      <c r="I21" s="76"/>
      <c r="J21" s="76"/>
      <c r="K21" s="76"/>
      <c r="L21" s="77"/>
      <c r="M21" s="78"/>
      <c r="N21" s="128"/>
      <c r="O21" s="80"/>
      <c r="P21" s="81"/>
    </row>
    <row r="22" spans="1:16" ht="18" customHeight="1">
      <c r="A22" s="54">
        <v>7</v>
      </c>
      <c r="B22" s="54"/>
      <c r="C22" s="8"/>
      <c r="D22" s="8"/>
      <c r="E22" s="74"/>
      <c r="F22" s="10"/>
      <c r="G22" s="75"/>
      <c r="H22" s="76"/>
      <c r="I22" s="76"/>
      <c r="J22" s="76"/>
      <c r="K22" s="76"/>
      <c r="L22" s="77"/>
      <c r="M22" s="78"/>
      <c r="N22" s="128"/>
      <c r="O22" s="80"/>
      <c r="P22" s="81"/>
    </row>
    <row r="23" spans="1:16" ht="18" customHeight="1">
      <c r="A23" s="54">
        <v>8</v>
      </c>
      <c r="B23" s="54"/>
      <c r="C23" s="8"/>
      <c r="D23" s="8"/>
      <c r="E23" s="74"/>
      <c r="F23" s="10"/>
      <c r="G23" s="75"/>
      <c r="H23" s="76"/>
      <c r="I23" s="76"/>
      <c r="J23" s="76"/>
      <c r="K23" s="76"/>
      <c r="L23" s="77"/>
      <c r="M23" s="78"/>
      <c r="N23" s="128"/>
      <c r="O23" s="80"/>
      <c r="P23" s="81"/>
    </row>
    <row r="24" spans="1:16" ht="18" customHeight="1">
      <c r="A24" s="54">
        <v>9</v>
      </c>
      <c r="B24" s="54"/>
      <c r="C24" s="8"/>
      <c r="D24" s="8"/>
      <c r="E24" s="74"/>
      <c r="F24" s="10"/>
      <c r="G24" s="75"/>
      <c r="H24" s="76"/>
      <c r="I24" s="76"/>
      <c r="J24" s="76"/>
      <c r="K24" s="76"/>
      <c r="L24" s="77"/>
      <c r="M24" s="78"/>
      <c r="N24" s="128"/>
      <c r="O24" s="80"/>
      <c r="P24" s="81"/>
    </row>
    <row r="25" spans="1:16" ht="18" customHeight="1" thickBot="1">
      <c r="A25" s="55">
        <v>10</v>
      </c>
      <c r="B25" s="55"/>
      <c r="C25" s="9"/>
      <c r="D25" s="9"/>
      <c r="E25" s="82"/>
      <c r="F25" s="11"/>
      <c r="G25" s="83"/>
      <c r="H25" s="84"/>
      <c r="I25" s="84"/>
      <c r="J25" s="84"/>
      <c r="K25" s="84"/>
      <c r="L25" s="85"/>
      <c r="M25" s="86"/>
      <c r="N25" s="129"/>
      <c r="O25" s="88"/>
      <c r="P25" s="89"/>
    </row>
    <row r="26" ht="15">
      <c r="C26" s="59"/>
    </row>
    <row r="27" spans="2:12" ht="15">
      <c r="B27" t="s">
        <v>44</v>
      </c>
      <c r="C27" s="59"/>
      <c r="D27" s="59" t="s">
        <v>46</v>
      </c>
      <c r="G27" s="59" t="s">
        <v>49</v>
      </c>
      <c r="L27" s="59" t="s">
        <v>51</v>
      </c>
    </row>
    <row r="29" ht="15">
      <c r="D29" s="60" t="s">
        <v>45</v>
      </c>
    </row>
    <row r="30" spans="4:7" ht="15.75">
      <c r="D30" s="118" t="s">
        <v>85</v>
      </c>
      <c r="E30" s="201" t="s">
        <v>47</v>
      </c>
      <c r="F30" s="201"/>
      <c r="G30" s="119" t="s">
        <v>86</v>
      </c>
    </row>
    <row r="31" spans="4:7" ht="42.75" customHeight="1">
      <c r="D31" s="118">
        <v>1</v>
      </c>
      <c r="E31" s="202" t="s">
        <v>56</v>
      </c>
      <c r="F31" s="202"/>
      <c r="G31" s="119" t="s">
        <v>50</v>
      </c>
    </row>
    <row r="32" spans="4:7" ht="31.5" customHeight="1">
      <c r="D32" s="118">
        <v>2</v>
      </c>
      <c r="E32" s="202" t="s">
        <v>57</v>
      </c>
      <c r="F32" s="202"/>
      <c r="G32" s="119" t="s">
        <v>50</v>
      </c>
    </row>
    <row r="33" spans="4:7" ht="39.75" customHeight="1">
      <c r="D33" s="118">
        <v>3</v>
      </c>
      <c r="E33" s="202" t="s">
        <v>87</v>
      </c>
      <c r="F33" s="202"/>
      <c r="G33" s="119" t="s">
        <v>88</v>
      </c>
    </row>
    <row r="34" spans="4:7" ht="53.25" customHeight="1">
      <c r="D34" s="118">
        <v>4</v>
      </c>
      <c r="E34" s="202" t="s">
        <v>58</v>
      </c>
      <c r="F34" s="202"/>
      <c r="G34" s="119" t="s">
        <v>52</v>
      </c>
    </row>
    <row r="35" spans="4:7" ht="51" customHeight="1">
      <c r="D35" s="118">
        <v>5</v>
      </c>
      <c r="E35" s="202" t="s">
        <v>59</v>
      </c>
      <c r="F35" s="202"/>
      <c r="G35" s="119" t="s">
        <v>60</v>
      </c>
    </row>
    <row r="36" spans="4:7" ht="36" customHeight="1">
      <c r="D36" s="118">
        <v>6</v>
      </c>
      <c r="E36" s="202" t="s">
        <v>61</v>
      </c>
      <c r="F36" s="202"/>
      <c r="G36" s="119" t="s">
        <v>88</v>
      </c>
    </row>
  </sheetData>
  <sheetProtection/>
  <autoFilter ref="A15:P15">
    <sortState ref="A16:P36">
      <sortCondition descending="1" sortBy="value" ref="O16:O36"/>
    </sortState>
  </autoFilter>
  <mergeCells count="19">
    <mergeCell ref="E36:F36"/>
    <mergeCell ref="A6:P6"/>
    <mergeCell ref="A7:P7"/>
    <mergeCell ref="E12:E14"/>
    <mergeCell ref="P12:P14"/>
    <mergeCell ref="N12:N13"/>
    <mergeCell ref="O12:O14"/>
    <mergeCell ref="E34:F34"/>
    <mergeCell ref="E35:F35"/>
    <mergeCell ref="E30:F30"/>
    <mergeCell ref="E31:F31"/>
    <mergeCell ref="E32:F32"/>
    <mergeCell ref="E33:F33"/>
    <mergeCell ref="G12:M12"/>
    <mergeCell ref="A8:P8"/>
    <mergeCell ref="A12:A14"/>
    <mergeCell ref="B12:B14"/>
    <mergeCell ref="C12:C14"/>
    <mergeCell ref="D12:D14"/>
  </mergeCells>
  <printOptions horizontalCentered="1"/>
  <pageMargins left="0.2362204724409449" right="0.2362204724409449" top="0.35433070866141736" bottom="0.9258333333333333" header="0.31496062992125984" footer="0.6875"/>
  <pageSetup horizontalDpi="300" verticalDpi="3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Korisnik</cp:lastModifiedBy>
  <cp:lastPrinted>2023-02-01T17:04:04Z</cp:lastPrinted>
  <dcterms:created xsi:type="dcterms:W3CDTF">2017-02-27T15:23:11Z</dcterms:created>
  <dcterms:modified xsi:type="dcterms:W3CDTF">2024-03-01T17:20:28Z</dcterms:modified>
  <cp:category/>
  <cp:version/>
  <cp:contentType/>
  <cp:contentStatus/>
</cp:coreProperties>
</file>