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15" yWindow="65491" windowWidth="16620" windowHeight="1243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<sst xmlns="http://schemas.openxmlformats.org/spreadsheetml/2006/main" count="762" uniqueCount="265">
  <si>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</si>
  <si>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</si>
  <si>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</si>
  <si>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</si>
  <si>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</si>
  <si>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</si>
  <si>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</si>
  <si>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</si>
  <si>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</si>
  <si>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</si>
  <si>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</si>
  <si>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</si>
  <si>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</si>
  <si>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</si>
  <si>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</si>
  <si>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</si>
  <si>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</si>
  <si>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</si>
  <si>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</si>
  <si>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</si>
  <si>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</si>
  <si>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</si>
  <si>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</si>
  <si>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</si>
  <si>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</si>
  <si>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</si>
  <si>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</si>
  <si>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</si>
  <si>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</si>
  <si>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</si>
  <si>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</si>
  <si>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</si>
  <si>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Соња Станојчић</t>
  </si>
  <si>
    <t>ОШ "Лаза К.Лазаревић"</t>
  </si>
  <si>
    <t>Клење</t>
  </si>
  <si>
    <t>Бранислав Коларић</t>
  </si>
  <si>
    <t>Андреа Шакотић</t>
  </si>
  <si>
    <t>Глушци</t>
  </si>
  <si>
    <t>Јелена Дрмановић</t>
  </si>
  <si>
    <t>Ђурђина Хајдуковић</t>
  </si>
  <si>
    <t>НЕ</t>
  </si>
  <si>
    <t>ОШ "Бранко Радичевић"</t>
  </si>
  <si>
    <t>Мали Зворник</t>
  </si>
  <si>
    <t>Драгана Којић</t>
  </si>
  <si>
    <t>Милица Цвијић</t>
  </si>
  <si>
    <t>Тијана Јокић</t>
  </si>
  <si>
    <t>ОШ "Стеван Филиповић"</t>
  </si>
  <si>
    <t>Радаљ</t>
  </si>
  <si>
    <t>Милка Милић</t>
  </si>
  <si>
    <t>Сандра Јеленић</t>
  </si>
  <si>
    <t>Коцељева</t>
  </si>
  <si>
    <t>Марица Лазаревић</t>
  </si>
  <si>
    <t>Ана Ранковић</t>
  </si>
  <si>
    <t>Катарина Бајић</t>
  </si>
  <si>
    <t>Драгиње</t>
  </si>
  <si>
    <t>Теа Дојић</t>
  </si>
  <si>
    <t>Јован Владисављевић</t>
  </si>
  <si>
    <t>Петар Грбић</t>
  </si>
  <si>
    <t>ОШ"Боривоје Ж. Милојевић"</t>
  </si>
  <si>
    <t>Крупањ</t>
  </si>
  <si>
    <t>Јасмина Милутиновић</t>
  </si>
  <si>
    <t>Миодраг Поповић</t>
  </si>
  <si>
    <t>Ксенија Крстић</t>
  </si>
  <si>
    <t>Ана Тимотић</t>
  </si>
  <si>
    <t>ОШ "Жикица Ј. Шпанац"</t>
  </si>
  <si>
    <t>Бела Црква</t>
  </si>
  <si>
    <t>Снежана Ранковић</t>
  </si>
  <si>
    <t>Никола Ђурић</t>
  </si>
  <si>
    <t>Милица Ђукановић</t>
  </si>
  <si>
    <t>Владо Мићић</t>
  </si>
  <si>
    <t>Љубовија</t>
  </si>
  <si>
    <t>М.СмиљанићГрујић</t>
  </si>
  <si>
    <t>Богдана Мићић</t>
  </si>
  <si>
    <t>Жељана Марковић</t>
  </si>
  <si>
    <t>Вукашин Грујић</t>
  </si>
  <si>
    <t>Марко Арсић</t>
  </si>
  <si>
    <t>М.Смиљанић-Грујић</t>
  </si>
  <si>
    <t>Ива Ненадовић</t>
  </si>
  <si>
    <t>Сузана Радосављевић</t>
  </si>
  <si>
    <t>Немања Видовић</t>
  </si>
  <si>
    <t>Биљана Гајић</t>
  </si>
  <si>
    <t>Милица Бошковић</t>
  </si>
  <si>
    <t>Лозница</t>
  </si>
  <si>
    <t>Селимир Лазић</t>
  </si>
  <si>
    <t>Мина Гладовић</t>
  </si>
  <si>
    <t>Сара Савичић</t>
  </si>
  <si>
    <t>Михаило Панић</t>
  </si>
  <si>
    <t>ОШ"Доситеј Обрадовић"</t>
  </si>
  <si>
    <t>Клупци</t>
  </si>
  <si>
    <t>Раденка Јанковић</t>
  </si>
  <si>
    <t>Софија Савичић</t>
  </si>
  <si>
    <t>Дамјан Станковић</t>
  </si>
  <si>
    <t>ОШ,,Свети Сава"</t>
  </si>
  <si>
    <t>Липнички Шор</t>
  </si>
  <si>
    <t>Бранко Богосављевић</t>
  </si>
  <si>
    <t>Борис Даниловић</t>
  </si>
  <si>
    <t>Миодраг Ђукић</t>
  </si>
  <si>
    <t>Вук Радовановић</t>
  </si>
  <si>
    <t>Софија Марковић</t>
  </si>
  <si>
    <t>Ивана Гајић</t>
  </si>
  <si>
    <t>Лешница</t>
  </si>
  <si>
    <t>Зоран Митрић</t>
  </si>
  <si>
    <t>Исидора Петровић</t>
  </si>
  <si>
    <t>Владан Митровић</t>
  </si>
  <si>
    <t>Ема Лукић</t>
  </si>
  <si>
    <t>ОШ "Јован Цвијић"</t>
  </si>
  <si>
    <t>Драган Аврамовић</t>
  </si>
  <si>
    <t>Емилија Максимовић</t>
  </si>
  <si>
    <t>Зоран Димитријевић</t>
  </si>
  <si>
    <t>Јана Тадић</t>
  </si>
  <si>
    <t>Бојана Горданић</t>
  </si>
  <si>
    <t>Марко Јанковић</t>
  </si>
  <si>
    <t>ОШ "Мика Митровић"</t>
  </si>
  <si>
    <t>Брезјак</t>
  </si>
  <si>
    <t>Милена Митровић</t>
  </si>
  <si>
    <t>Тијана Игњатовић</t>
  </si>
  <si>
    <t>Драгинац</t>
  </si>
  <si>
    <t>Мина Велимировић</t>
  </si>
  <si>
    <t>Страхиња Ристић</t>
  </si>
  <si>
    <t>Борис Урошевић</t>
  </si>
  <si>
    <t>Михаило Крсмановић</t>
  </si>
  <si>
    <t>Александар Ђурић</t>
  </si>
  <si>
    <t>Душан Димитрић</t>
  </si>
  <si>
    <t>Тијана Јовановић</t>
  </si>
  <si>
    <t>Алекса Мићановић</t>
  </si>
  <si>
    <t>Далибор Петровић</t>
  </si>
  <si>
    <t>Милица Пантелић</t>
  </si>
  <si>
    <t>Аурора Спасојевић</t>
  </si>
  <si>
    <t>Софија Дергачева</t>
  </si>
  <si>
    <t>Вукова спомен школа</t>
  </si>
  <si>
    <t>Тршић</t>
  </si>
  <si>
    <t>Милица Ђермановић</t>
  </si>
  <si>
    <t>Филип Тешић</t>
  </si>
  <si>
    <t>Драгана Митровић</t>
  </si>
  <si>
    <t>Бања Ковиљача</t>
  </si>
  <si>
    <t>Аница Милићевић</t>
  </si>
  <si>
    <t>Вук Јанковић</t>
  </si>
  <si>
    <t>ОШ "Анта Богићевић"</t>
  </si>
  <si>
    <t>Владимир Ђукановић</t>
  </si>
  <si>
    <t>Јован Вилчек</t>
  </si>
  <si>
    <t>Јовица Гладовић</t>
  </si>
  <si>
    <t>Михајло Катић</t>
  </si>
  <si>
    <t>Липница</t>
  </si>
  <si>
    <t>Андреј Ђокић</t>
  </si>
  <si>
    <t>Миленко Ђуровић</t>
  </si>
  <si>
    <t>Филип Капетановић</t>
  </si>
  <si>
    <t>Стефан Драгићевић</t>
  </si>
  <si>
    <t>Михаило Старчевић</t>
  </si>
  <si>
    <t>Јелена Максимовић</t>
  </si>
  <si>
    <t>Милица Илић</t>
  </si>
  <si>
    <t>Марко Ђукановић</t>
  </si>
  <si>
    <t>Вера Јовановић</t>
  </si>
  <si>
    <t>Павле Ђурић</t>
  </si>
  <si>
    <t>Марко Деспотовић</t>
  </si>
  <si>
    <t>Константин Лука Станковић</t>
  </si>
  <si>
    <t>Мирјана Ђукић</t>
  </si>
  <si>
    <t>Милутин Пилиповић</t>
  </si>
  <si>
    <t>ОШ "Ј. Веселиновић"</t>
  </si>
  <si>
    <t>Шабац</t>
  </si>
  <si>
    <t>Светлана Николић</t>
  </si>
  <si>
    <t>Ана Срдановић</t>
  </si>
  <si>
    <t>ОШ "Н. Велимировић"</t>
  </si>
  <si>
    <t>Александар Пузовић</t>
  </si>
  <si>
    <t>Урош Продановић</t>
  </si>
  <si>
    <t>ОШ "Ј. Обреновић"</t>
  </si>
  <si>
    <t>Данијела Марковић</t>
  </si>
  <si>
    <t>Данило Нинковић</t>
  </si>
  <si>
    <t>ОШ "Л.К. Лазаревић"</t>
  </si>
  <si>
    <t>Биљана Томић</t>
  </si>
  <si>
    <t>Урош Бабић</t>
  </si>
  <si>
    <t>Алекса Јовановић</t>
  </si>
  <si>
    <t>Весна Рибић</t>
  </si>
  <si>
    <t>Маша Крстић</t>
  </si>
  <si>
    <t>Емилија Ђурковић</t>
  </si>
  <si>
    <t>Андреј Ристивојевић</t>
  </si>
  <si>
    <t>Вук Прстојевић</t>
  </si>
  <si>
    <t>Лазар Никић</t>
  </si>
  <si>
    <t>Хана Алимпић</t>
  </si>
  <si>
    <t>Јована Јефтић</t>
  </si>
  <si>
    <t>Николина Цвијановић</t>
  </si>
  <si>
    <t>Софија Смиљањић</t>
  </si>
  <si>
    <t>ОШ "Н. Јеличић"</t>
  </si>
  <si>
    <t>Биљана Баштовановић</t>
  </si>
  <si>
    <t>Младен Гавриловић</t>
  </si>
  <si>
    <t>Маја Милинковић</t>
  </si>
  <si>
    <t>ОШ "Ј. Цевић"</t>
  </si>
  <si>
    <t>Змињак</t>
  </si>
  <si>
    <t>Ивана Воротовић</t>
  </si>
  <si>
    <t>Лука Митровић</t>
  </si>
  <si>
    <t>Лена Милишић</t>
  </si>
  <si>
    <t>ОШ "Л. К. Лазаревић"</t>
  </si>
  <si>
    <t>Ђорђе Десанчић</t>
  </si>
  <si>
    <t>Тијана Цвејић</t>
  </si>
  <si>
    <t>Вељко Весић</t>
  </si>
  <si>
    <t>Катарина Мирковић</t>
  </si>
  <si>
    <t>Нађа Весић</t>
  </si>
  <si>
    <t>Бошко Петровић</t>
  </si>
  <si>
    <t>Андрија Јоцић</t>
  </si>
  <si>
    <t xml:space="preserve">Вук Вујковић </t>
  </si>
  <si>
    <t>Марко Јоцић</t>
  </si>
  <si>
    <t>ОШ "Мајур"</t>
  </si>
  <si>
    <t>Мајур</t>
  </si>
  <si>
    <t>Татјана Илић</t>
  </si>
  <si>
    <t>Алекса Мишић</t>
  </si>
  <si>
    <t>Лазар Стојићевић</t>
  </si>
  <si>
    <t>Ива Рувидић</t>
  </si>
  <si>
    <t>ОШ "В. Степа"</t>
  </si>
  <si>
    <t>Липолист</t>
  </si>
  <si>
    <t>Тамара Митровић</t>
  </si>
  <si>
    <t>Петар Ел Рабади</t>
  </si>
  <si>
    <t>Јован Пауновић</t>
  </si>
  <si>
    <t>Анђелија Мијаиловић</t>
  </si>
  <si>
    <t>Даница Егановић</t>
  </si>
  <si>
    <t>ОШ "В. Караџић"</t>
  </si>
  <si>
    <t>Александра К. Стевановић</t>
  </si>
  <si>
    <t>Никола Гатић</t>
  </si>
  <si>
    <t>Огњен Бајић</t>
  </si>
  <si>
    <t>Константин Јоковић</t>
  </si>
  <si>
    <t>Филип Џиновић</t>
  </si>
  <si>
    <t>ОШ "К.А.Карђорђевић"</t>
  </si>
  <si>
    <t>Прњавор</t>
  </si>
  <si>
    <t>Андреа Петровић</t>
  </si>
  <si>
    <t>Вељко Кузмановић</t>
  </si>
  <si>
    <t>Округ: Maчвански</t>
  </si>
  <si>
    <t>Драган Ђокић</t>
  </si>
  <si>
    <t>OШ "Мића Станојловић"</t>
  </si>
  <si>
    <t>ОШ "Цветин Бркић"</t>
  </si>
  <si>
    <t>OШ "Петар Враголић"</t>
  </si>
  <si>
    <t>ОШ "Доситеј Обрадовић"</t>
  </si>
  <si>
    <t>ОШ "Кадињача"</t>
  </si>
  <si>
    <t>ОШ "Свети Сава"</t>
  </si>
  <si>
    <t>ОШ "Петар Тасић"</t>
  </si>
  <si>
    <t>ОШ "Вук Караџић"</t>
  </si>
  <si>
    <t>ОШ "14.октобар"</t>
  </si>
  <si>
    <t>ОШ "Вера Благојевић"</t>
  </si>
  <si>
    <t>ОШ "Мића Станојловић"</t>
  </si>
  <si>
    <t>ОШ "Вукова спомен школа"</t>
  </si>
  <si>
    <t>ОШ "Мајур", Мајур</t>
  </si>
  <si>
    <t>ОШ "Кадињача", Лозница</t>
  </si>
  <si>
    <t>ОШ "Ј. Веселиновић", Шабац</t>
  </si>
  <si>
    <t>ОШ"Доситеј Обрадовић", Клупци</t>
  </si>
  <si>
    <t>ОШ "Бранко Радичевић", М.Зворник</t>
  </si>
  <si>
    <t>Бранко Богосавевић</t>
  </si>
  <si>
    <t xml:space="preserve"> Јасмина Милутиновић</t>
  </si>
  <si>
    <t>Александра Стевановић</t>
  </si>
  <si>
    <t>ОШ,,Свети Сава", Л.Шор</t>
  </si>
  <si>
    <t>ОШ "Н. Велимировић", Шабац</t>
  </si>
  <si>
    <t>ОШ"Боривоје Ж. Милојевић", Крупањ</t>
  </si>
  <si>
    <t>ОШ "Мика Митровић", Брезјак</t>
  </si>
  <si>
    <t>ОШ "Вук Караџић", Шабац</t>
  </si>
  <si>
    <t>Митра Смиљанић Грујић</t>
  </si>
  <si>
    <t>OШ "Петар Враголић", Љубовија</t>
  </si>
  <si>
    <t>ОШ "Ј.Цвијић", Лозница</t>
  </si>
  <si>
    <t>ОШ "Ј. Обреновић", Шабац</t>
  </si>
  <si>
    <t>ОШ "Вера Благојевић", Б.Ковиљача</t>
  </si>
  <si>
    <t>ОШ "А.Богићевић", Лозница</t>
  </si>
  <si>
    <t>OШ "Мића Станојловић", Коцељева</t>
  </si>
  <si>
    <t>ОШ "Вук Караџић", Лозница</t>
  </si>
  <si>
    <t>ОШ "Л.К. Лазаревић", Шабац</t>
  </si>
  <si>
    <t>I</t>
  </si>
  <si>
    <t>II</t>
  </si>
  <si>
    <t>III</t>
  </si>
  <si>
    <t>П</t>
  </si>
  <si>
    <t>Адриан Ђорђевић</t>
  </si>
  <si>
    <t>Школа - домаћин такмичења: ОШ "Петар Тасић" , Лешница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</si>
</sst>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rektor\Downloads\Kocelje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macin"/>
      <sheetName val="Komisija"/>
      <sheetName val="6.razred"/>
      <sheetName val="7. razred"/>
      <sheetName val="8.разред"/>
    </sheetNames>
    <sheetDataSet>
      <sheetData sheetId="2">
        <row r="10">
          <cell r="D10" t="str">
            <v>Коцељева</v>
          </cell>
          <cell r="E10" t="str">
            <v>Марица Лазаревић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4">
      <selection activeCell="F14" sqref="F1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40" t="s">
        <v>19</v>
      </c>
      <c r="C4" s="40"/>
      <c r="D4" s="40"/>
      <c r="E4" s="40"/>
      <c r="F4" s="40"/>
      <c r="G4" s="40"/>
      <c r="H4" s="40"/>
      <c r="I4" s="40"/>
      <c r="J4" s="41"/>
    </row>
    <row r="5" s="1" customFormat="1" ht="12.75"/>
    <row r="6" s="1" customFormat="1" ht="12.75"/>
    <row r="7" s="1" customFormat="1" ht="12.75"/>
    <row r="8" spans="1:4" s="1" customFormat="1" ht="12.75">
      <c r="A8" s="42" t="s">
        <v>223</v>
      </c>
      <c r="B8" s="42"/>
      <c r="C8" s="42"/>
      <c r="D8" s="41"/>
    </row>
    <row r="9" spans="1:3" s="1" customFormat="1" ht="12.75">
      <c r="A9" s="7"/>
      <c r="B9" s="7"/>
      <c r="C9" s="7"/>
    </row>
    <row r="10" spans="1:6" s="1" customFormat="1" ht="12.75">
      <c r="A10" s="39" t="s">
        <v>264</v>
      </c>
      <c r="B10" s="39"/>
      <c r="C10" s="39"/>
      <c r="D10" s="39"/>
      <c r="E10" s="39"/>
      <c r="F10" s="3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2" t="s">
        <v>14</v>
      </c>
      <c r="B14" s="42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43" t="s">
        <v>224</v>
      </c>
      <c r="C17" s="41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2" t="s">
        <v>16</v>
      </c>
      <c r="B21" s="42"/>
      <c r="C21" s="42"/>
      <c r="D21" s="42"/>
      <c r="E21" s="42"/>
      <c r="F21" s="42"/>
      <c r="G21" s="41"/>
    </row>
    <row r="22" spans="1:3" ht="13.5" customHeight="1">
      <c r="A22" s="41" t="s">
        <v>17</v>
      </c>
      <c r="B22" s="41"/>
      <c r="C22" s="4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1" t="s">
        <v>0</v>
      </c>
      <c r="C25" s="41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41" t="s">
        <v>18</v>
      </c>
      <c r="B30" s="41"/>
      <c r="C30" s="41"/>
      <c r="D30" s="41"/>
      <c r="E30" s="4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41" t="s">
        <v>0</v>
      </c>
      <c r="C33" s="41"/>
      <c r="F33" t="s">
        <v>15</v>
      </c>
    </row>
    <row r="34" ht="12.75">
      <c r="B34" t="s">
        <v>101</v>
      </c>
    </row>
  </sheetData>
  <sheetProtection/>
  <mergeCells count="10">
    <mergeCell ref="A10:F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zoomScalePageLayoutView="0" workbookViewId="0" topLeftCell="A1">
      <selection activeCell="M20" sqref="M20:M21"/>
    </sheetView>
  </sheetViews>
  <sheetFormatPr defaultColWidth="9.140625" defaultRowHeight="12.75"/>
  <sheetData>
    <row r="2" spans="1:10" s="1" customFormat="1" ht="12.75">
      <c r="A2" s="42" t="s">
        <v>22</v>
      </c>
      <c r="B2" s="42"/>
      <c r="C2" s="42"/>
      <c r="D2" s="42"/>
      <c r="E2" s="42"/>
      <c r="F2" s="42"/>
      <c r="G2" s="42"/>
      <c r="H2" s="42"/>
      <c r="I2" s="41"/>
      <c r="J2" s="41"/>
    </row>
    <row r="4" spans="2:17" ht="12.75">
      <c r="B4" s="41" t="s">
        <v>0</v>
      </c>
      <c r="C4" s="41"/>
      <c r="D4" s="41"/>
      <c r="E4" s="41" t="s">
        <v>12</v>
      </c>
      <c r="F4" s="41"/>
      <c r="G4" s="41"/>
      <c r="H4" s="41"/>
      <c r="K4" s="41" t="s">
        <v>0</v>
      </c>
      <c r="L4" s="41"/>
      <c r="M4" s="41"/>
      <c r="N4" s="41" t="s">
        <v>12</v>
      </c>
      <c r="O4" s="41"/>
      <c r="P4" s="41"/>
      <c r="Q4" s="41"/>
    </row>
    <row r="5" spans="1:18" ht="30" customHeight="1">
      <c r="A5" s="8">
        <v>1</v>
      </c>
      <c r="B5" s="43" t="s">
        <v>83</v>
      </c>
      <c r="C5" s="41"/>
      <c r="D5" s="41"/>
      <c r="E5" s="43" t="s">
        <v>238</v>
      </c>
      <c r="F5" s="41"/>
      <c r="G5" s="41"/>
      <c r="H5" s="41"/>
      <c r="I5" s="41"/>
      <c r="J5" s="8">
        <v>6</v>
      </c>
      <c r="K5" s="43" t="s">
        <v>242</v>
      </c>
      <c r="L5" s="41"/>
      <c r="M5" s="41"/>
      <c r="N5" s="43" t="s">
        <v>245</v>
      </c>
      <c r="O5" s="41"/>
      <c r="P5" s="41"/>
      <c r="Q5" s="41"/>
      <c r="R5" s="41"/>
    </row>
    <row r="6" spans="1:18" ht="30" customHeight="1">
      <c r="A6" s="8">
        <v>2</v>
      </c>
      <c r="B6" s="43" t="s">
        <v>159</v>
      </c>
      <c r="C6" s="41"/>
      <c r="D6" s="41"/>
      <c r="E6" s="43" t="s">
        <v>239</v>
      </c>
      <c r="F6" s="41"/>
      <c r="G6" s="41"/>
      <c r="H6" s="41"/>
      <c r="I6" s="41"/>
      <c r="J6" s="8">
        <v>7</v>
      </c>
      <c r="K6" s="43" t="s">
        <v>171</v>
      </c>
      <c r="L6" s="41"/>
      <c r="M6" s="41"/>
      <c r="N6" s="43" t="s">
        <v>246</v>
      </c>
      <c r="O6" s="41"/>
      <c r="P6" s="41"/>
      <c r="Q6" s="41"/>
      <c r="R6" s="41"/>
    </row>
    <row r="7" spans="1:18" ht="30" customHeight="1">
      <c r="A7" s="8">
        <v>3</v>
      </c>
      <c r="B7" s="44" t="s">
        <v>89</v>
      </c>
      <c r="C7" s="44"/>
      <c r="D7" s="44"/>
      <c r="E7" s="43" t="s">
        <v>240</v>
      </c>
      <c r="F7" s="41"/>
      <c r="G7" s="41"/>
      <c r="H7" s="41"/>
      <c r="I7" s="41"/>
      <c r="J7" s="8">
        <v>8</v>
      </c>
      <c r="K7" s="44" t="s">
        <v>243</v>
      </c>
      <c r="L7" s="44"/>
      <c r="M7" s="44"/>
      <c r="N7" s="43" t="s">
        <v>247</v>
      </c>
      <c r="O7" s="41"/>
      <c r="P7" s="41"/>
      <c r="Q7" s="41"/>
      <c r="R7" s="41"/>
    </row>
    <row r="8" spans="1:18" ht="30" customHeight="1">
      <c r="A8" s="8">
        <v>4</v>
      </c>
      <c r="B8" s="44" t="s">
        <v>43</v>
      </c>
      <c r="C8" s="44"/>
      <c r="D8" s="44"/>
      <c r="E8" s="44" t="s">
        <v>241</v>
      </c>
      <c r="F8" s="44"/>
      <c r="G8" s="44"/>
      <c r="H8" s="44"/>
      <c r="I8" s="44"/>
      <c r="J8" s="8">
        <v>9</v>
      </c>
      <c r="K8" s="44" t="s">
        <v>114</v>
      </c>
      <c r="L8" s="44"/>
      <c r="M8" s="44"/>
      <c r="N8" s="44" t="s">
        <v>248</v>
      </c>
      <c r="O8" s="44"/>
      <c r="P8" s="44"/>
      <c r="Q8" s="44"/>
      <c r="R8" s="44"/>
    </row>
    <row r="9" spans="1:18" ht="30" customHeight="1">
      <c r="A9" s="8">
        <v>5</v>
      </c>
      <c r="B9" s="44" t="s">
        <v>202</v>
      </c>
      <c r="C9" s="44"/>
      <c r="D9" s="44"/>
      <c r="E9" s="44" t="s">
        <v>237</v>
      </c>
      <c r="F9" s="44"/>
      <c r="G9" s="44"/>
      <c r="H9" s="44"/>
      <c r="I9" s="44"/>
      <c r="J9" s="8">
        <v>10</v>
      </c>
      <c r="K9" s="44" t="s">
        <v>244</v>
      </c>
      <c r="L9" s="44"/>
      <c r="M9" s="44"/>
      <c r="N9" s="44" t="s">
        <v>249</v>
      </c>
      <c r="O9" s="44"/>
      <c r="P9" s="44"/>
      <c r="Q9" s="44"/>
      <c r="R9" s="44"/>
    </row>
    <row r="12" spans="1:10" s="1" customFormat="1" ht="12.75">
      <c r="A12" s="42" t="s">
        <v>23</v>
      </c>
      <c r="B12" s="42"/>
      <c r="C12" s="42"/>
      <c r="D12" s="42"/>
      <c r="E12" s="42"/>
      <c r="F12" s="42"/>
      <c r="G12" s="42"/>
      <c r="H12" s="42"/>
      <c r="I12" s="41"/>
      <c r="J12" s="41"/>
    </row>
    <row r="14" spans="2:8" ht="12.75">
      <c r="B14" s="41" t="s">
        <v>0</v>
      </c>
      <c r="C14" s="41"/>
      <c r="D14" s="41"/>
      <c r="E14" s="41" t="s">
        <v>12</v>
      </c>
      <c r="F14" s="41"/>
      <c r="G14" s="41"/>
      <c r="H14" s="41"/>
    </row>
    <row r="15" spans="1:10" ht="30" customHeight="1">
      <c r="A15" s="8">
        <v>1</v>
      </c>
      <c r="B15" s="43" t="s">
        <v>162</v>
      </c>
      <c r="C15" s="41"/>
      <c r="D15" s="41"/>
      <c r="E15" s="43" t="s">
        <v>250</v>
      </c>
      <c r="F15" s="41"/>
      <c r="G15" s="41"/>
      <c r="H15" s="41"/>
      <c r="I15" s="41"/>
      <c r="J15" s="37"/>
    </row>
    <row r="16" spans="1:10" ht="30" customHeight="1">
      <c r="A16" s="8">
        <v>2</v>
      </c>
      <c r="B16" s="43" t="s">
        <v>250</v>
      </c>
      <c r="C16" s="41"/>
      <c r="D16" s="41"/>
      <c r="E16" s="43" t="s">
        <v>251</v>
      </c>
      <c r="F16" s="41"/>
      <c r="G16" s="41"/>
      <c r="H16" s="41"/>
      <c r="I16" s="41"/>
      <c r="J16" s="37"/>
    </row>
    <row r="17" spans="1:10" ht="30" customHeight="1">
      <c r="A17" s="8">
        <v>3</v>
      </c>
      <c r="B17" s="44" t="s">
        <v>106</v>
      </c>
      <c r="C17" s="44"/>
      <c r="D17" s="44"/>
      <c r="E17" s="43" t="s">
        <v>252</v>
      </c>
      <c r="F17" s="41"/>
      <c r="G17" s="41"/>
      <c r="H17" s="41"/>
      <c r="I17" s="41"/>
      <c r="J17" s="37"/>
    </row>
    <row r="18" spans="1:10" ht="30" customHeight="1">
      <c r="A18" s="8">
        <v>4</v>
      </c>
      <c r="B18" s="44" t="s">
        <v>80</v>
      </c>
      <c r="C18" s="44"/>
      <c r="D18" s="44"/>
      <c r="E18" s="44" t="s">
        <v>253</v>
      </c>
      <c r="F18" s="44"/>
      <c r="G18" s="44"/>
      <c r="H18" s="44"/>
      <c r="I18" s="44"/>
      <c r="J18" s="37"/>
    </row>
    <row r="19" spans="1:10" ht="30" customHeight="1">
      <c r="A19" s="8">
        <v>5</v>
      </c>
      <c r="B19" s="44" t="s">
        <v>135</v>
      </c>
      <c r="C19" s="44"/>
      <c r="D19" s="44"/>
      <c r="E19" s="44" t="s">
        <v>254</v>
      </c>
      <c r="F19" s="44"/>
      <c r="G19" s="44"/>
      <c r="H19" s="44"/>
      <c r="I19" s="44"/>
      <c r="J19" s="37"/>
    </row>
    <row r="22" spans="1:10" s="1" customFormat="1" ht="12.75">
      <c r="A22" s="42" t="s">
        <v>24</v>
      </c>
      <c r="B22" s="42"/>
      <c r="C22" s="42"/>
      <c r="D22" s="42"/>
      <c r="E22" s="42"/>
      <c r="F22" s="42"/>
      <c r="G22" s="42"/>
      <c r="H22" s="42"/>
      <c r="I22" s="41"/>
      <c r="J22" s="41"/>
    </row>
    <row r="24" spans="2:18" ht="12.75">
      <c r="B24" s="41" t="s">
        <v>0</v>
      </c>
      <c r="C24" s="41"/>
      <c r="D24" s="41"/>
      <c r="E24" s="41" t="s">
        <v>12</v>
      </c>
      <c r="F24" s="41"/>
      <c r="G24" s="41"/>
      <c r="H24" s="41"/>
      <c r="P24" s="3"/>
      <c r="Q24" s="3"/>
      <c r="R24" s="3"/>
    </row>
    <row r="25" spans="1:18" ht="30" customHeight="1">
      <c r="A25" s="8">
        <v>1</v>
      </c>
      <c r="B25" s="43" t="s">
        <v>138</v>
      </c>
      <c r="C25" s="41"/>
      <c r="D25" s="41"/>
      <c r="E25" s="43" t="s">
        <v>255</v>
      </c>
      <c r="F25" s="41"/>
      <c r="G25" s="41"/>
      <c r="H25" s="41"/>
      <c r="I25" s="41"/>
      <c r="J25" s="37"/>
      <c r="P25" s="3"/>
      <c r="Q25" s="3"/>
      <c r="R25" s="3"/>
    </row>
    <row r="26" spans="1:18" ht="30" customHeight="1">
      <c r="A26" s="8">
        <v>2</v>
      </c>
      <c r="B26" s="43" t="s">
        <v>51</v>
      </c>
      <c r="C26" s="41"/>
      <c r="D26" s="41"/>
      <c r="E26" s="43" t="s">
        <v>256</v>
      </c>
      <c r="F26" s="41"/>
      <c r="G26" s="41"/>
      <c r="H26" s="41"/>
      <c r="I26" s="41"/>
      <c r="J26" s="37"/>
      <c r="P26" s="3"/>
      <c r="Q26" s="38"/>
      <c r="R26" s="38"/>
    </row>
    <row r="27" spans="1:18" ht="30" customHeight="1">
      <c r="A27" s="8">
        <v>3</v>
      </c>
      <c r="B27" s="44" t="s">
        <v>103</v>
      </c>
      <c r="C27" s="44"/>
      <c r="D27" s="44"/>
      <c r="E27" s="43" t="s">
        <v>257</v>
      </c>
      <c r="F27" s="41"/>
      <c r="G27" s="41"/>
      <c r="H27" s="41"/>
      <c r="I27" s="41"/>
      <c r="J27" s="37"/>
      <c r="P27" s="3"/>
      <c r="Q27" s="3"/>
      <c r="R27" s="3"/>
    </row>
    <row r="28" spans="1:18" ht="30" customHeight="1">
      <c r="A28" s="8">
        <v>4</v>
      </c>
      <c r="B28" s="44" t="s">
        <v>168</v>
      </c>
      <c r="C28" s="44"/>
      <c r="D28" s="44"/>
      <c r="E28" s="44" t="s">
        <v>258</v>
      </c>
      <c r="F28" s="44"/>
      <c r="G28" s="44"/>
      <c r="H28" s="44"/>
      <c r="I28" s="44"/>
      <c r="J28" s="37"/>
      <c r="P28" s="3"/>
      <c r="Q28" s="3"/>
      <c r="R28" s="3"/>
    </row>
    <row r="29" spans="1:10" ht="30" customHeight="1">
      <c r="A29" s="8">
        <v>5</v>
      </c>
      <c r="B29" s="45" t="s">
        <v>165</v>
      </c>
      <c r="C29" s="45"/>
      <c r="D29" s="45"/>
      <c r="E29" s="44" t="s">
        <v>253</v>
      </c>
      <c r="F29" s="44"/>
      <c r="G29" s="44"/>
      <c r="H29" s="44"/>
      <c r="I29" s="44"/>
      <c r="J29" s="37"/>
    </row>
    <row r="32" spans="1:5" s="1" customFormat="1" ht="12.75">
      <c r="A32" s="42" t="s">
        <v>13</v>
      </c>
      <c r="B32" s="42"/>
      <c r="C32" s="42"/>
      <c r="D32" s="42"/>
      <c r="E32" s="41"/>
    </row>
  </sheetData>
  <sheetProtection/>
  <mergeCells count="52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B14:D14"/>
    <mergeCell ref="E14:H14"/>
    <mergeCell ref="B15:D15"/>
    <mergeCell ref="E15:I15"/>
    <mergeCell ref="B16:D16"/>
    <mergeCell ref="E16:I16"/>
    <mergeCell ref="E7:I7"/>
    <mergeCell ref="B8:D8"/>
    <mergeCell ref="E8:I8"/>
    <mergeCell ref="B9:D9"/>
    <mergeCell ref="E9:I9"/>
    <mergeCell ref="A12:J12"/>
    <mergeCell ref="K7:M7"/>
    <mergeCell ref="N7:R7"/>
    <mergeCell ref="A2:J2"/>
    <mergeCell ref="B4:D4"/>
    <mergeCell ref="E4:H4"/>
    <mergeCell ref="B5:D5"/>
    <mergeCell ref="E5:I5"/>
    <mergeCell ref="B6:D6"/>
    <mergeCell ref="E6:I6"/>
    <mergeCell ref="B7:D7"/>
    <mergeCell ref="K8:M8"/>
    <mergeCell ref="N8:R8"/>
    <mergeCell ref="K9:M9"/>
    <mergeCell ref="N9:R9"/>
    <mergeCell ref="K4:M4"/>
    <mergeCell ref="N4:Q4"/>
    <mergeCell ref="K5:M5"/>
    <mergeCell ref="N5:R5"/>
    <mergeCell ref="K6:M6"/>
    <mergeCell ref="N6:R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1"/>
  <sheetViews>
    <sheetView tabSelected="1" zoomScalePageLayoutView="0" workbookViewId="0" topLeftCell="A4">
      <selection activeCell="M20" sqref="M20"/>
    </sheetView>
  </sheetViews>
  <sheetFormatPr defaultColWidth="9.140625" defaultRowHeight="12.75"/>
  <cols>
    <col min="1" max="1" width="20.28125" style="2" customWidth="1"/>
    <col min="2" max="2" width="10.28125" style="2" customWidth="1"/>
    <col min="3" max="3" width="21.7109375" style="2" customWidth="1"/>
    <col min="4" max="4" width="14.140625" style="2" customWidth="1"/>
    <col min="5" max="5" width="26.0039062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9" t="s">
        <v>25</v>
      </c>
      <c r="B2" s="46"/>
      <c r="D2" s="47" t="s">
        <v>30</v>
      </c>
      <c r="E2" s="48"/>
      <c r="F2" s="49" t="s">
        <v>20</v>
      </c>
      <c r="G2" s="46"/>
      <c r="H2" s="46"/>
      <c r="I2" s="46"/>
      <c r="J2" s="46"/>
      <c r="K2" s="46"/>
      <c r="L2" s="46"/>
    </row>
    <row r="3" spans="4:12" ht="12.75">
      <c r="D3" s="48"/>
      <c r="E3" s="48"/>
      <c r="F3" s="46"/>
      <c r="G3" s="46"/>
      <c r="H3" s="46"/>
      <c r="I3" s="46"/>
      <c r="J3" s="46"/>
      <c r="K3" s="46"/>
      <c r="L3" s="46"/>
    </row>
    <row r="4" spans="4:12" ht="12.75">
      <c r="D4" s="48"/>
      <c r="E4" s="48"/>
      <c r="F4" s="46"/>
      <c r="G4" s="46"/>
      <c r="H4" s="46"/>
      <c r="I4" s="46"/>
      <c r="J4" s="46"/>
      <c r="K4" s="46"/>
      <c r="L4" s="46"/>
    </row>
    <row r="5" spans="4:12" ht="12.75">
      <c r="D5" s="48"/>
      <c r="E5" s="48"/>
      <c r="F5" s="46"/>
      <c r="G5" s="46"/>
      <c r="H5" s="46"/>
      <c r="I5" s="46"/>
      <c r="J5" s="46"/>
      <c r="K5" s="46"/>
      <c r="L5" s="46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6" t="s">
        <v>90</v>
      </c>
      <c r="B10" s="13" t="s">
        <v>40</v>
      </c>
      <c r="C10" s="32" t="s">
        <v>229</v>
      </c>
      <c r="D10" s="18" t="s">
        <v>82</v>
      </c>
      <c r="E10" s="18" t="s">
        <v>83</v>
      </c>
      <c r="F10" s="14">
        <v>20</v>
      </c>
      <c r="G10" s="14">
        <v>20</v>
      </c>
      <c r="H10" s="14">
        <v>20</v>
      </c>
      <c r="I10" s="14">
        <v>20</v>
      </c>
      <c r="J10" s="14">
        <v>3</v>
      </c>
      <c r="K10" s="14">
        <f aca="true" t="shared" si="0" ref="K10:K42">F10+G10+H10+I10+J10</f>
        <v>83</v>
      </c>
      <c r="L10" s="15" t="s">
        <v>259</v>
      </c>
    </row>
    <row r="11" spans="1:12" ht="12.75">
      <c r="A11" s="12" t="s">
        <v>85</v>
      </c>
      <c r="B11" s="13" t="s">
        <v>40</v>
      </c>
      <c r="C11" s="33" t="s">
        <v>229</v>
      </c>
      <c r="D11" s="14" t="s">
        <v>82</v>
      </c>
      <c r="E11" s="14" t="s">
        <v>83</v>
      </c>
      <c r="F11" s="18">
        <v>20</v>
      </c>
      <c r="G11" s="18">
        <v>20</v>
      </c>
      <c r="H11" s="18">
        <v>20</v>
      </c>
      <c r="I11" s="18">
        <v>18</v>
      </c>
      <c r="J11" s="18">
        <v>0</v>
      </c>
      <c r="K11" s="14">
        <f t="shared" si="0"/>
        <v>78</v>
      </c>
      <c r="L11" s="19" t="s">
        <v>259</v>
      </c>
    </row>
    <row r="12" spans="1:12" ht="12.75">
      <c r="A12" s="16" t="s">
        <v>189</v>
      </c>
      <c r="B12" s="13" t="s">
        <v>40</v>
      </c>
      <c r="C12" s="14" t="s">
        <v>190</v>
      </c>
      <c r="D12" s="14" t="s">
        <v>158</v>
      </c>
      <c r="E12" s="14" t="s">
        <v>168</v>
      </c>
      <c r="F12" s="18">
        <v>20</v>
      </c>
      <c r="G12" s="18">
        <v>18</v>
      </c>
      <c r="H12" s="18">
        <v>20</v>
      </c>
      <c r="I12" s="18">
        <v>18</v>
      </c>
      <c r="J12" s="18">
        <v>0</v>
      </c>
      <c r="K12" s="14">
        <f t="shared" si="0"/>
        <v>76</v>
      </c>
      <c r="L12" s="19" t="s">
        <v>259</v>
      </c>
    </row>
    <row r="13" spans="1:12" ht="12.75">
      <c r="A13" s="16" t="s">
        <v>192</v>
      </c>
      <c r="B13" s="13" t="s">
        <v>40</v>
      </c>
      <c r="C13" s="32" t="s">
        <v>157</v>
      </c>
      <c r="D13" s="18" t="s">
        <v>158</v>
      </c>
      <c r="E13" s="18" t="s">
        <v>159</v>
      </c>
      <c r="F13" s="18">
        <v>20</v>
      </c>
      <c r="G13" s="18">
        <v>20</v>
      </c>
      <c r="H13" s="18">
        <v>19</v>
      </c>
      <c r="I13" s="18">
        <v>16</v>
      </c>
      <c r="J13" s="18">
        <v>0</v>
      </c>
      <c r="K13" s="14">
        <f>F13+G13+H13+I13+J13</f>
        <v>75</v>
      </c>
      <c r="L13" s="19" t="s">
        <v>259</v>
      </c>
    </row>
    <row r="14" spans="1:12" ht="12.75">
      <c r="A14" s="16" t="s">
        <v>191</v>
      </c>
      <c r="B14" s="13" t="s">
        <v>40</v>
      </c>
      <c r="C14" s="14" t="s">
        <v>161</v>
      </c>
      <c r="D14" s="14" t="s">
        <v>158</v>
      </c>
      <c r="E14" s="14" t="s">
        <v>171</v>
      </c>
      <c r="F14" s="18">
        <v>20</v>
      </c>
      <c r="G14" s="18">
        <v>17</v>
      </c>
      <c r="H14" s="18">
        <v>19</v>
      </c>
      <c r="I14" s="18">
        <v>17</v>
      </c>
      <c r="J14" s="18">
        <v>0</v>
      </c>
      <c r="K14" s="14">
        <f t="shared" si="0"/>
        <v>73</v>
      </c>
      <c r="L14" s="19" t="s">
        <v>259</v>
      </c>
    </row>
    <row r="15" spans="1:12" ht="12.75">
      <c r="A15" s="12" t="s">
        <v>81</v>
      </c>
      <c r="B15" s="13" t="s">
        <v>40</v>
      </c>
      <c r="C15" s="33" t="s">
        <v>229</v>
      </c>
      <c r="D15" s="14" t="s">
        <v>82</v>
      </c>
      <c r="E15" s="14" t="s">
        <v>83</v>
      </c>
      <c r="F15" s="14">
        <v>20</v>
      </c>
      <c r="G15" s="14">
        <v>20</v>
      </c>
      <c r="H15" s="14">
        <v>8</v>
      </c>
      <c r="I15" s="14">
        <v>20</v>
      </c>
      <c r="J15" s="14">
        <v>0</v>
      </c>
      <c r="K15" s="14">
        <f t="shared" si="0"/>
        <v>68</v>
      </c>
      <c r="L15" s="19" t="s">
        <v>259</v>
      </c>
    </row>
    <row r="16" spans="1:12" ht="12.75">
      <c r="A16" s="16" t="s">
        <v>194</v>
      </c>
      <c r="B16" s="17" t="s">
        <v>40</v>
      </c>
      <c r="C16" s="18" t="s">
        <v>161</v>
      </c>
      <c r="D16" s="18" t="s">
        <v>158</v>
      </c>
      <c r="E16" s="18" t="s">
        <v>162</v>
      </c>
      <c r="F16" s="18">
        <v>15</v>
      </c>
      <c r="G16" s="18">
        <v>20</v>
      </c>
      <c r="H16" s="18">
        <v>20</v>
      </c>
      <c r="I16" s="18">
        <v>10</v>
      </c>
      <c r="J16" s="18">
        <v>0</v>
      </c>
      <c r="K16" s="14">
        <f t="shared" si="0"/>
        <v>65</v>
      </c>
      <c r="L16" s="19" t="s">
        <v>260</v>
      </c>
    </row>
    <row r="17" spans="1:12" ht="12.75">
      <c r="A17" s="16" t="s">
        <v>86</v>
      </c>
      <c r="B17" s="13" t="s">
        <v>40</v>
      </c>
      <c r="C17" s="32" t="s">
        <v>228</v>
      </c>
      <c r="D17" s="18" t="s">
        <v>88</v>
      </c>
      <c r="E17" s="18" t="s">
        <v>89</v>
      </c>
      <c r="F17" s="18">
        <v>20</v>
      </c>
      <c r="G17" s="18">
        <v>18</v>
      </c>
      <c r="H17" s="18">
        <v>10</v>
      </c>
      <c r="I17" s="18">
        <v>13</v>
      </c>
      <c r="J17" s="18">
        <v>3</v>
      </c>
      <c r="K17" s="14">
        <f>F17+G17+H17+I17+J17</f>
        <v>64</v>
      </c>
      <c r="L17" s="19" t="s">
        <v>260</v>
      </c>
    </row>
    <row r="18" spans="1:12" ht="12.75">
      <c r="A18" s="16" t="s">
        <v>119</v>
      </c>
      <c r="B18" s="17" t="s">
        <v>40</v>
      </c>
      <c r="C18" s="32" t="s">
        <v>232</v>
      </c>
      <c r="D18" s="18" t="s">
        <v>82</v>
      </c>
      <c r="E18" s="18" t="s">
        <v>103</v>
      </c>
      <c r="F18" s="18">
        <v>20</v>
      </c>
      <c r="G18" s="18">
        <v>20</v>
      </c>
      <c r="H18" s="18">
        <v>8</v>
      </c>
      <c r="I18" s="18">
        <v>16</v>
      </c>
      <c r="J18" s="18">
        <v>0</v>
      </c>
      <c r="K18" s="14">
        <f t="shared" si="0"/>
        <v>64</v>
      </c>
      <c r="L18" s="19" t="s">
        <v>260</v>
      </c>
    </row>
    <row r="19" spans="1:12" ht="12.75">
      <c r="A19" s="16" t="s">
        <v>205</v>
      </c>
      <c r="B19" s="17" t="s">
        <v>40</v>
      </c>
      <c r="C19" s="18" t="s">
        <v>206</v>
      </c>
      <c r="D19" s="18" t="s">
        <v>207</v>
      </c>
      <c r="E19" s="18" t="s">
        <v>208</v>
      </c>
      <c r="F19" s="18">
        <v>20</v>
      </c>
      <c r="G19" s="18">
        <v>20</v>
      </c>
      <c r="H19" s="18">
        <v>3</v>
      </c>
      <c r="I19" s="18">
        <v>20</v>
      </c>
      <c r="J19" s="18">
        <v>0</v>
      </c>
      <c r="K19" s="14">
        <f t="shared" si="0"/>
        <v>63</v>
      </c>
      <c r="L19" s="19" t="s">
        <v>260</v>
      </c>
    </row>
    <row r="20" spans="1:12" ht="12.75">
      <c r="A20" s="16" t="s">
        <v>199</v>
      </c>
      <c r="B20" s="17" t="s">
        <v>40</v>
      </c>
      <c r="C20" s="32" t="s">
        <v>200</v>
      </c>
      <c r="D20" s="18" t="s">
        <v>201</v>
      </c>
      <c r="E20" s="18" t="s">
        <v>202</v>
      </c>
      <c r="F20" s="18">
        <v>20</v>
      </c>
      <c r="G20" s="18">
        <v>18</v>
      </c>
      <c r="H20" s="18">
        <v>3</v>
      </c>
      <c r="I20" s="18">
        <v>19</v>
      </c>
      <c r="J20" s="18">
        <v>3</v>
      </c>
      <c r="K20" s="14">
        <f>F20+G20+H20+I20+J20</f>
        <v>63</v>
      </c>
      <c r="L20" s="19" t="s">
        <v>260</v>
      </c>
    </row>
    <row r="21" spans="1:12" ht="12.75">
      <c r="A21" s="16" t="s">
        <v>91</v>
      </c>
      <c r="B21" s="17" t="s">
        <v>40</v>
      </c>
      <c r="C21" s="32" t="s">
        <v>230</v>
      </c>
      <c r="D21" s="18" t="s">
        <v>93</v>
      </c>
      <c r="E21" s="18" t="s">
        <v>94</v>
      </c>
      <c r="F21" s="18">
        <v>20</v>
      </c>
      <c r="G21" s="18">
        <v>20</v>
      </c>
      <c r="H21" s="18">
        <v>0</v>
      </c>
      <c r="I21" s="18">
        <v>20</v>
      </c>
      <c r="J21" s="18">
        <v>3</v>
      </c>
      <c r="K21" s="14">
        <f>F21+G21+H21+I21+J21</f>
        <v>63</v>
      </c>
      <c r="L21" s="19" t="s">
        <v>260</v>
      </c>
    </row>
    <row r="22" spans="1:12" ht="12.75">
      <c r="A22" s="16" t="s">
        <v>195</v>
      </c>
      <c r="B22" s="17" t="s">
        <v>40</v>
      </c>
      <c r="C22" s="18" t="s">
        <v>161</v>
      </c>
      <c r="D22" s="18" t="s">
        <v>158</v>
      </c>
      <c r="E22" s="18" t="s">
        <v>171</v>
      </c>
      <c r="F22" s="18">
        <v>8</v>
      </c>
      <c r="G22" s="18">
        <v>20</v>
      </c>
      <c r="H22" s="18">
        <v>13</v>
      </c>
      <c r="I22" s="18">
        <v>20</v>
      </c>
      <c r="J22" s="18">
        <v>2</v>
      </c>
      <c r="K22" s="14">
        <f>F22+G22+H22+I22+J22</f>
        <v>63</v>
      </c>
      <c r="L22" s="19" t="s">
        <v>260</v>
      </c>
    </row>
    <row r="23" spans="1:12" ht="12.75">
      <c r="A23" s="12" t="s">
        <v>197</v>
      </c>
      <c r="B23" s="13" t="s">
        <v>40</v>
      </c>
      <c r="C23" s="14" t="s">
        <v>161</v>
      </c>
      <c r="D23" s="14" t="s">
        <v>158</v>
      </c>
      <c r="E23" s="14" t="s">
        <v>162</v>
      </c>
      <c r="F23" s="14">
        <v>20</v>
      </c>
      <c r="G23" s="14">
        <v>4.5</v>
      </c>
      <c r="H23" s="14">
        <v>20</v>
      </c>
      <c r="I23" s="14">
        <v>18</v>
      </c>
      <c r="J23" s="14">
        <v>0</v>
      </c>
      <c r="K23" s="14">
        <f t="shared" si="0"/>
        <v>62.5</v>
      </c>
      <c r="L23" s="15" t="s">
        <v>260</v>
      </c>
    </row>
    <row r="24" spans="1:12" ht="12.75">
      <c r="A24" s="12" t="s">
        <v>211</v>
      </c>
      <c r="B24" s="13" t="s">
        <v>40</v>
      </c>
      <c r="C24" s="14" t="s">
        <v>161</v>
      </c>
      <c r="D24" s="14" t="s">
        <v>158</v>
      </c>
      <c r="E24" s="14" t="s">
        <v>162</v>
      </c>
      <c r="F24" s="14">
        <v>20</v>
      </c>
      <c r="G24" s="14">
        <v>20</v>
      </c>
      <c r="H24" s="14">
        <v>2</v>
      </c>
      <c r="I24" s="14">
        <v>20</v>
      </c>
      <c r="J24" s="14">
        <v>0</v>
      </c>
      <c r="K24" s="14">
        <f t="shared" si="0"/>
        <v>62</v>
      </c>
      <c r="L24" s="19" t="s">
        <v>260</v>
      </c>
    </row>
    <row r="25" spans="1:12" ht="12.75">
      <c r="A25" s="16" t="s">
        <v>193</v>
      </c>
      <c r="B25" s="17" t="s">
        <v>40</v>
      </c>
      <c r="C25" s="32" t="s">
        <v>161</v>
      </c>
      <c r="D25" s="18" t="s">
        <v>158</v>
      </c>
      <c r="E25" s="18" t="s">
        <v>171</v>
      </c>
      <c r="F25" s="18">
        <v>20</v>
      </c>
      <c r="G25" s="18">
        <v>20</v>
      </c>
      <c r="H25" s="18">
        <v>0</v>
      </c>
      <c r="I25" s="18">
        <v>20</v>
      </c>
      <c r="J25" s="18">
        <v>2</v>
      </c>
      <c r="K25" s="14">
        <f>F25+G25+H25+I25+J25</f>
        <v>62</v>
      </c>
      <c r="L25" s="19" t="s">
        <v>260</v>
      </c>
    </row>
    <row r="26" spans="1:12" ht="12.75">
      <c r="A26" s="16" t="s">
        <v>73</v>
      </c>
      <c r="B26" s="13" t="s">
        <v>40</v>
      </c>
      <c r="C26" s="32" t="s">
        <v>227</v>
      </c>
      <c r="D26" s="18" t="s">
        <v>70</v>
      </c>
      <c r="E26" s="18" t="s">
        <v>71</v>
      </c>
      <c r="F26" s="18">
        <v>20</v>
      </c>
      <c r="G26" s="18">
        <v>20</v>
      </c>
      <c r="H26" s="18">
        <v>0</v>
      </c>
      <c r="I26" s="18">
        <v>20</v>
      </c>
      <c r="J26" s="18">
        <v>0</v>
      </c>
      <c r="K26" s="14">
        <f t="shared" si="0"/>
        <v>60</v>
      </c>
      <c r="L26" s="19" t="s">
        <v>260</v>
      </c>
    </row>
    <row r="27" spans="1:12" ht="12.75">
      <c r="A27" s="16" t="s">
        <v>210</v>
      </c>
      <c r="B27" s="17" t="s">
        <v>40</v>
      </c>
      <c r="C27" s="18" t="s">
        <v>157</v>
      </c>
      <c r="D27" s="18" t="s">
        <v>158</v>
      </c>
      <c r="E27" s="18" t="s">
        <v>159</v>
      </c>
      <c r="F27" s="18">
        <v>20</v>
      </c>
      <c r="G27" s="18">
        <v>20</v>
      </c>
      <c r="H27" s="18">
        <v>0</v>
      </c>
      <c r="I27" s="18">
        <v>20</v>
      </c>
      <c r="J27" s="18">
        <v>0</v>
      </c>
      <c r="K27" s="14">
        <f t="shared" si="0"/>
        <v>60</v>
      </c>
      <c r="L27" s="19" t="s">
        <v>260</v>
      </c>
    </row>
    <row r="28" spans="1:12" ht="12.75">
      <c r="A28" s="16" t="s">
        <v>97</v>
      </c>
      <c r="B28" s="17" t="s">
        <v>40</v>
      </c>
      <c r="C28" s="18" t="s">
        <v>87</v>
      </c>
      <c r="D28" s="18" t="s">
        <v>88</v>
      </c>
      <c r="E28" s="18" t="s">
        <v>89</v>
      </c>
      <c r="F28" s="18">
        <v>20</v>
      </c>
      <c r="G28" s="18">
        <v>20</v>
      </c>
      <c r="H28" s="18">
        <v>0</v>
      </c>
      <c r="I28" s="18">
        <v>20</v>
      </c>
      <c r="J28" s="18">
        <v>0</v>
      </c>
      <c r="K28" s="14">
        <f t="shared" si="0"/>
        <v>60</v>
      </c>
      <c r="L28" s="19" t="s">
        <v>260</v>
      </c>
    </row>
    <row r="29" spans="1:12" ht="12.75">
      <c r="A29" s="16" t="s">
        <v>195</v>
      </c>
      <c r="B29" s="17" t="s">
        <v>40</v>
      </c>
      <c r="C29" s="18" t="s">
        <v>161</v>
      </c>
      <c r="D29" s="18" t="s">
        <v>158</v>
      </c>
      <c r="E29" s="18" t="s">
        <v>171</v>
      </c>
      <c r="F29" s="18">
        <v>8</v>
      </c>
      <c r="G29" s="18">
        <v>20</v>
      </c>
      <c r="H29" s="18">
        <v>13</v>
      </c>
      <c r="I29" s="18">
        <v>20</v>
      </c>
      <c r="J29" s="18">
        <v>2</v>
      </c>
      <c r="K29" s="14">
        <f t="shared" si="0"/>
        <v>63</v>
      </c>
      <c r="L29" s="19" t="s">
        <v>261</v>
      </c>
    </row>
    <row r="30" spans="1:12" ht="12.75">
      <c r="A30" s="16" t="s">
        <v>61</v>
      </c>
      <c r="B30" s="17" t="s">
        <v>40</v>
      </c>
      <c r="C30" s="28" t="s">
        <v>58</v>
      </c>
      <c r="D30" s="29" t="s">
        <v>59</v>
      </c>
      <c r="E30" s="18" t="s">
        <v>60</v>
      </c>
      <c r="F30" s="18">
        <v>20</v>
      </c>
      <c r="G30" s="18">
        <v>17</v>
      </c>
      <c r="H30" s="18">
        <v>10</v>
      </c>
      <c r="I30" s="18">
        <v>12</v>
      </c>
      <c r="J30" s="18">
        <v>0</v>
      </c>
      <c r="K30" s="14">
        <f t="shared" si="0"/>
        <v>59</v>
      </c>
      <c r="L30" s="19" t="s">
        <v>261</v>
      </c>
    </row>
    <row r="31" spans="1:12" ht="12.75">
      <c r="A31" s="16" t="s">
        <v>203</v>
      </c>
      <c r="B31" s="17" t="s">
        <v>40</v>
      </c>
      <c r="C31" s="18" t="s">
        <v>161</v>
      </c>
      <c r="D31" s="18" t="s">
        <v>158</v>
      </c>
      <c r="E31" s="18" t="s">
        <v>171</v>
      </c>
      <c r="F31" s="18">
        <v>20</v>
      </c>
      <c r="G31" s="18">
        <v>16</v>
      </c>
      <c r="H31" s="18">
        <v>8</v>
      </c>
      <c r="I31" s="18">
        <v>13</v>
      </c>
      <c r="J31" s="18">
        <v>0</v>
      </c>
      <c r="K31" s="14">
        <f t="shared" si="0"/>
        <v>57</v>
      </c>
      <c r="L31" s="19" t="s">
        <v>261</v>
      </c>
    </row>
    <row r="32" spans="1:12" ht="12.75">
      <c r="A32" s="16" t="s">
        <v>69</v>
      </c>
      <c r="B32" s="17" t="s">
        <v>40</v>
      </c>
      <c r="C32" s="32" t="s">
        <v>227</v>
      </c>
      <c r="D32" s="18" t="s">
        <v>70</v>
      </c>
      <c r="E32" s="18" t="s">
        <v>71</v>
      </c>
      <c r="F32" s="18">
        <v>20</v>
      </c>
      <c r="G32" s="18">
        <v>12.5</v>
      </c>
      <c r="H32" s="18">
        <v>8</v>
      </c>
      <c r="I32" s="18">
        <v>16</v>
      </c>
      <c r="J32" s="18">
        <v>0</v>
      </c>
      <c r="K32" s="14">
        <f t="shared" si="0"/>
        <v>56.5</v>
      </c>
      <c r="L32" s="19" t="s">
        <v>261</v>
      </c>
    </row>
    <row r="33" spans="1:12" ht="12.75">
      <c r="A33" s="16" t="s">
        <v>96</v>
      </c>
      <c r="B33" s="17" t="s">
        <v>40</v>
      </c>
      <c r="C33" s="32" t="s">
        <v>229</v>
      </c>
      <c r="D33" s="18" t="s">
        <v>82</v>
      </c>
      <c r="E33" s="18" t="s">
        <v>83</v>
      </c>
      <c r="F33" s="18">
        <v>20</v>
      </c>
      <c r="G33" s="18">
        <v>10</v>
      </c>
      <c r="H33" s="18">
        <v>7</v>
      </c>
      <c r="I33" s="18">
        <v>17</v>
      </c>
      <c r="J33" s="18">
        <v>0</v>
      </c>
      <c r="K33" s="14">
        <f t="shared" si="0"/>
        <v>54</v>
      </c>
      <c r="L33" s="19" t="s">
        <v>261</v>
      </c>
    </row>
    <row r="34" spans="1:12" ht="12.75">
      <c r="A34" s="16" t="s">
        <v>98</v>
      </c>
      <c r="B34" s="17" t="s">
        <v>40</v>
      </c>
      <c r="C34" s="32" t="s">
        <v>229</v>
      </c>
      <c r="D34" s="18" t="s">
        <v>82</v>
      </c>
      <c r="E34" s="18" t="s">
        <v>83</v>
      </c>
      <c r="F34" s="18">
        <v>20</v>
      </c>
      <c r="G34" s="18">
        <v>16</v>
      </c>
      <c r="H34" s="18">
        <v>0</v>
      </c>
      <c r="I34" s="18">
        <v>18</v>
      </c>
      <c r="J34" s="18">
        <v>0</v>
      </c>
      <c r="K34" s="14">
        <f t="shared" si="0"/>
        <v>54</v>
      </c>
      <c r="L34" s="19" t="s">
        <v>261</v>
      </c>
    </row>
    <row r="35" spans="1:12" ht="12.75">
      <c r="A35" s="16" t="s">
        <v>218</v>
      </c>
      <c r="B35" s="17" t="s">
        <v>40</v>
      </c>
      <c r="C35" s="18" t="s">
        <v>219</v>
      </c>
      <c r="D35" s="18" t="s">
        <v>220</v>
      </c>
      <c r="E35" s="18" t="s">
        <v>221</v>
      </c>
      <c r="F35" s="18">
        <v>20</v>
      </c>
      <c r="G35" s="18">
        <v>10</v>
      </c>
      <c r="H35" s="18">
        <v>3</v>
      </c>
      <c r="I35" s="18">
        <v>20</v>
      </c>
      <c r="J35" s="18">
        <v>0</v>
      </c>
      <c r="K35" s="14">
        <f t="shared" si="0"/>
        <v>53</v>
      </c>
      <c r="L35" s="19" t="s">
        <v>261</v>
      </c>
    </row>
    <row r="36" spans="1:12" ht="12.75">
      <c r="A36" s="16" t="s">
        <v>216</v>
      </c>
      <c r="B36" s="17" t="s">
        <v>40</v>
      </c>
      <c r="C36" s="18" t="s">
        <v>190</v>
      </c>
      <c r="D36" s="18" t="s">
        <v>158</v>
      </c>
      <c r="E36" s="18" t="s">
        <v>168</v>
      </c>
      <c r="F36" s="18">
        <v>15</v>
      </c>
      <c r="G36" s="18">
        <v>20</v>
      </c>
      <c r="H36" s="18">
        <v>2</v>
      </c>
      <c r="I36" s="18">
        <v>13</v>
      </c>
      <c r="J36" s="18">
        <v>0</v>
      </c>
      <c r="K36" s="14">
        <f t="shared" si="0"/>
        <v>50</v>
      </c>
      <c r="L36" s="19" t="s">
        <v>261</v>
      </c>
    </row>
    <row r="37" spans="1:12" ht="12.75">
      <c r="A37" s="16" t="s">
        <v>222</v>
      </c>
      <c r="B37" s="17" t="s">
        <v>40</v>
      </c>
      <c r="C37" s="18" t="s">
        <v>213</v>
      </c>
      <c r="D37" s="18" t="s">
        <v>158</v>
      </c>
      <c r="E37" s="18" t="s">
        <v>214</v>
      </c>
      <c r="F37" s="18">
        <v>15</v>
      </c>
      <c r="G37" s="18">
        <v>20</v>
      </c>
      <c r="H37" s="18">
        <v>2</v>
      </c>
      <c r="I37" s="18">
        <v>13</v>
      </c>
      <c r="J37" s="18">
        <v>0</v>
      </c>
      <c r="K37" s="14">
        <f t="shared" si="0"/>
        <v>50</v>
      </c>
      <c r="L37" s="19" t="s">
        <v>261</v>
      </c>
    </row>
    <row r="38" spans="1:12" ht="12.75">
      <c r="A38" s="16" t="s">
        <v>128</v>
      </c>
      <c r="B38" s="17" t="s">
        <v>40</v>
      </c>
      <c r="C38" s="32" t="s">
        <v>129</v>
      </c>
      <c r="D38" s="18" t="s">
        <v>130</v>
      </c>
      <c r="E38" s="18" t="s">
        <v>89</v>
      </c>
      <c r="F38" s="18">
        <v>8</v>
      </c>
      <c r="G38" s="18">
        <v>16</v>
      </c>
      <c r="H38" s="18">
        <v>3</v>
      </c>
      <c r="I38" s="18">
        <v>19</v>
      </c>
      <c r="J38" s="18">
        <v>0</v>
      </c>
      <c r="K38" s="14">
        <f t="shared" si="0"/>
        <v>46</v>
      </c>
      <c r="L38" s="19" t="s">
        <v>261</v>
      </c>
    </row>
    <row r="39" spans="1:12" ht="12.75">
      <c r="A39" s="16" t="s">
        <v>108</v>
      </c>
      <c r="B39" s="17" t="s">
        <v>40</v>
      </c>
      <c r="C39" s="32" t="s">
        <v>92</v>
      </c>
      <c r="D39" s="18" t="s">
        <v>93</v>
      </c>
      <c r="E39" s="18" t="s">
        <v>94</v>
      </c>
      <c r="F39" s="18">
        <v>20</v>
      </c>
      <c r="G39" s="18">
        <v>2</v>
      </c>
      <c r="H39" s="18">
        <v>3</v>
      </c>
      <c r="I39" s="18">
        <v>20</v>
      </c>
      <c r="J39" s="18">
        <v>0</v>
      </c>
      <c r="K39" s="14">
        <f t="shared" si="0"/>
        <v>45</v>
      </c>
      <c r="L39" s="19" t="s">
        <v>261</v>
      </c>
    </row>
    <row r="40" spans="1:12" ht="12.75">
      <c r="A40" s="16" t="s">
        <v>196</v>
      </c>
      <c r="B40" s="17" t="s">
        <v>40</v>
      </c>
      <c r="C40" s="18" t="s">
        <v>161</v>
      </c>
      <c r="D40" s="18" t="s">
        <v>158</v>
      </c>
      <c r="E40" s="18" t="s">
        <v>171</v>
      </c>
      <c r="F40" s="18">
        <v>20</v>
      </c>
      <c r="G40" s="18">
        <v>7</v>
      </c>
      <c r="H40" s="18">
        <v>0</v>
      </c>
      <c r="I40" s="18">
        <v>17</v>
      </c>
      <c r="J40" s="18">
        <v>0</v>
      </c>
      <c r="K40" s="14">
        <f t="shared" si="0"/>
        <v>44</v>
      </c>
      <c r="L40" s="19" t="s">
        <v>261</v>
      </c>
    </row>
    <row r="41" spans="1:12" ht="12.75">
      <c r="A41" s="16" t="s">
        <v>99</v>
      </c>
      <c r="B41" s="17" t="s">
        <v>40</v>
      </c>
      <c r="C41" s="32" t="s">
        <v>231</v>
      </c>
      <c r="D41" s="18" t="s">
        <v>100</v>
      </c>
      <c r="E41" s="18" t="s">
        <v>101</v>
      </c>
      <c r="F41" s="18">
        <v>20</v>
      </c>
      <c r="G41" s="18">
        <v>10</v>
      </c>
      <c r="H41" s="18">
        <v>0</v>
      </c>
      <c r="I41" s="18">
        <v>13</v>
      </c>
      <c r="J41" s="18">
        <v>0</v>
      </c>
      <c r="K41" s="14">
        <f t="shared" si="0"/>
        <v>43</v>
      </c>
      <c r="L41" s="19" t="s">
        <v>261</v>
      </c>
    </row>
    <row r="42" spans="1:12" ht="12.75">
      <c r="A42" s="16" t="s">
        <v>198</v>
      </c>
      <c r="B42" s="17" t="s">
        <v>40</v>
      </c>
      <c r="C42" s="18" t="s">
        <v>164</v>
      </c>
      <c r="D42" s="18" t="s">
        <v>158</v>
      </c>
      <c r="E42" s="18" t="s">
        <v>80</v>
      </c>
      <c r="F42" s="18">
        <v>20</v>
      </c>
      <c r="G42" s="18">
        <v>10</v>
      </c>
      <c r="H42" s="18">
        <v>0</v>
      </c>
      <c r="I42" s="18">
        <v>12</v>
      </c>
      <c r="J42" s="18">
        <v>0</v>
      </c>
      <c r="K42" s="14">
        <f t="shared" si="0"/>
        <v>42</v>
      </c>
      <c r="L42" s="19" t="s">
        <v>261</v>
      </c>
    </row>
    <row r="43" spans="1:12" ht="12.75">
      <c r="A43" s="16" t="s">
        <v>204</v>
      </c>
      <c r="B43" s="17" t="s">
        <v>40</v>
      </c>
      <c r="C43" s="18" t="s">
        <v>161</v>
      </c>
      <c r="D43" s="18" t="s">
        <v>158</v>
      </c>
      <c r="E43" s="18" t="s">
        <v>162</v>
      </c>
      <c r="F43" s="18">
        <v>8</v>
      </c>
      <c r="G43" s="18">
        <v>20</v>
      </c>
      <c r="H43" s="18">
        <v>8</v>
      </c>
      <c r="I43" s="18">
        <v>5</v>
      </c>
      <c r="J43" s="18">
        <v>0</v>
      </c>
      <c r="K43" s="14">
        <f aca="true" t="shared" si="1" ref="K43:K74">F43+G43+H43+I43+J43</f>
        <v>41</v>
      </c>
      <c r="L43" s="19" t="s">
        <v>261</v>
      </c>
    </row>
    <row r="44" spans="1:12" ht="12.75">
      <c r="A44" s="16" t="s">
        <v>95</v>
      </c>
      <c r="B44" s="17" t="s">
        <v>40</v>
      </c>
      <c r="C44" s="32" t="s">
        <v>87</v>
      </c>
      <c r="D44" s="18" t="s">
        <v>88</v>
      </c>
      <c r="E44" s="18" t="s">
        <v>89</v>
      </c>
      <c r="F44" s="18">
        <v>20</v>
      </c>
      <c r="G44" s="18">
        <v>8</v>
      </c>
      <c r="H44" s="18">
        <v>3</v>
      </c>
      <c r="I44" s="18">
        <v>10</v>
      </c>
      <c r="J44" s="18">
        <v>0</v>
      </c>
      <c r="K44" s="14">
        <f t="shared" si="1"/>
        <v>41</v>
      </c>
      <c r="L44" s="19" t="s">
        <v>261</v>
      </c>
    </row>
    <row r="45" spans="1:13" ht="12.75">
      <c r="A45" s="16" t="s">
        <v>44</v>
      </c>
      <c r="B45" s="17" t="s">
        <v>40</v>
      </c>
      <c r="C45" s="18" t="s">
        <v>41</v>
      </c>
      <c r="D45" s="18" t="s">
        <v>42</v>
      </c>
      <c r="E45" s="18" t="s">
        <v>43</v>
      </c>
      <c r="F45" s="18">
        <v>20</v>
      </c>
      <c r="G45" s="18">
        <v>10</v>
      </c>
      <c r="H45" s="18">
        <v>0</v>
      </c>
      <c r="I45" s="18">
        <v>10</v>
      </c>
      <c r="J45" s="18">
        <v>0</v>
      </c>
      <c r="K45" s="14">
        <f t="shared" si="1"/>
        <v>40</v>
      </c>
      <c r="L45" s="19" t="s">
        <v>261</v>
      </c>
      <c r="M45" s="3"/>
    </row>
    <row r="46" spans="1:12" ht="12.75">
      <c r="A46" s="16" t="s">
        <v>63</v>
      </c>
      <c r="B46" s="17" t="s">
        <v>40</v>
      </c>
      <c r="C46" s="18" t="s">
        <v>64</v>
      </c>
      <c r="D46" s="29" t="s">
        <v>65</v>
      </c>
      <c r="E46" s="18" t="s">
        <v>66</v>
      </c>
      <c r="F46" s="18">
        <v>20</v>
      </c>
      <c r="G46" s="18">
        <v>8</v>
      </c>
      <c r="H46" s="18">
        <v>3</v>
      </c>
      <c r="I46" s="18">
        <v>9</v>
      </c>
      <c r="J46" s="18">
        <v>0</v>
      </c>
      <c r="K46" s="14">
        <f t="shared" si="1"/>
        <v>40</v>
      </c>
      <c r="L46" s="19" t="s">
        <v>261</v>
      </c>
    </row>
    <row r="47" spans="1:12" ht="12.75">
      <c r="A47" s="16" t="s">
        <v>84</v>
      </c>
      <c r="B47" s="17" t="s">
        <v>40</v>
      </c>
      <c r="C47" s="32" t="s">
        <v>229</v>
      </c>
      <c r="D47" s="18" t="s">
        <v>82</v>
      </c>
      <c r="E47" s="18" t="s">
        <v>83</v>
      </c>
      <c r="F47" s="14">
        <v>4</v>
      </c>
      <c r="G47" s="14">
        <v>20</v>
      </c>
      <c r="H47" s="14">
        <v>2</v>
      </c>
      <c r="I47" s="14">
        <v>12</v>
      </c>
      <c r="J47" s="14">
        <v>0</v>
      </c>
      <c r="K47" s="14">
        <f t="shared" si="1"/>
        <v>38</v>
      </c>
      <c r="L47" s="19" t="s">
        <v>262</v>
      </c>
    </row>
    <row r="48" spans="1:12" ht="12.75">
      <c r="A48" s="16" t="s">
        <v>110</v>
      </c>
      <c r="B48" s="17" t="s">
        <v>40</v>
      </c>
      <c r="C48" s="32" t="s">
        <v>231</v>
      </c>
      <c r="D48" s="18" t="s">
        <v>100</v>
      </c>
      <c r="E48" s="18" t="s">
        <v>101</v>
      </c>
      <c r="F48" s="18">
        <v>20</v>
      </c>
      <c r="G48" s="18">
        <v>10</v>
      </c>
      <c r="H48" s="18">
        <v>3</v>
      </c>
      <c r="I48" s="18">
        <v>5</v>
      </c>
      <c r="J48" s="18">
        <v>0</v>
      </c>
      <c r="K48" s="14">
        <f t="shared" si="1"/>
        <v>38</v>
      </c>
      <c r="L48" s="19" t="s">
        <v>262</v>
      </c>
    </row>
    <row r="49" spans="1:12" ht="12.75">
      <c r="A49" s="16" t="s">
        <v>107</v>
      </c>
      <c r="B49" s="17" t="s">
        <v>40</v>
      </c>
      <c r="C49" s="32" t="s">
        <v>231</v>
      </c>
      <c r="D49" s="18" t="s">
        <v>100</v>
      </c>
      <c r="E49" s="18" t="s">
        <v>101</v>
      </c>
      <c r="F49" s="18">
        <v>20</v>
      </c>
      <c r="G49" s="18">
        <v>6.5</v>
      </c>
      <c r="H49" s="18">
        <v>0</v>
      </c>
      <c r="I49" s="18">
        <v>10</v>
      </c>
      <c r="J49" s="18">
        <v>0</v>
      </c>
      <c r="K49" s="14">
        <f t="shared" si="1"/>
        <v>36.5</v>
      </c>
      <c r="L49" s="19" t="s">
        <v>262</v>
      </c>
    </row>
    <row r="50" spans="1:12" ht="12.75">
      <c r="A50" s="16" t="s">
        <v>212</v>
      </c>
      <c r="B50" s="17" t="s">
        <v>40</v>
      </c>
      <c r="C50" s="18" t="s">
        <v>213</v>
      </c>
      <c r="D50" s="18" t="s">
        <v>158</v>
      </c>
      <c r="E50" s="18" t="s">
        <v>214</v>
      </c>
      <c r="F50" s="18">
        <v>20</v>
      </c>
      <c r="G50" s="18">
        <v>0</v>
      </c>
      <c r="H50" s="18">
        <v>2</v>
      </c>
      <c r="I50" s="18">
        <v>14</v>
      </c>
      <c r="J50" s="18">
        <v>0</v>
      </c>
      <c r="K50" s="14">
        <f t="shared" si="1"/>
        <v>36</v>
      </c>
      <c r="L50" s="19" t="s">
        <v>262</v>
      </c>
    </row>
    <row r="51" spans="1:12" ht="12.75">
      <c r="A51" s="16" t="s">
        <v>127</v>
      </c>
      <c r="B51" s="17" t="s">
        <v>40</v>
      </c>
      <c r="C51" s="18" t="s">
        <v>112</v>
      </c>
      <c r="D51" s="18" t="s">
        <v>113</v>
      </c>
      <c r="E51" s="18" t="s">
        <v>114</v>
      </c>
      <c r="F51" s="18">
        <v>20</v>
      </c>
      <c r="G51" s="18">
        <v>0</v>
      </c>
      <c r="H51" s="18">
        <v>3</v>
      </c>
      <c r="I51" s="18">
        <v>12</v>
      </c>
      <c r="J51" s="18">
        <v>0</v>
      </c>
      <c r="K51" s="14">
        <f t="shared" si="1"/>
        <v>35</v>
      </c>
      <c r="L51" s="19" t="s">
        <v>262</v>
      </c>
    </row>
    <row r="52" spans="1:12" ht="12.75">
      <c r="A52" s="16" t="s">
        <v>131</v>
      </c>
      <c r="B52" s="17" t="s">
        <v>40</v>
      </c>
      <c r="C52" s="18" t="s">
        <v>105</v>
      </c>
      <c r="D52" s="18" t="s">
        <v>82</v>
      </c>
      <c r="E52" s="18" t="s">
        <v>106</v>
      </c>
      <c r="F52" s="18">
        <v>20</v>
      </c>
      <c r="G52" s="18">
        <v>0</v>
      </c>
      <c r="H52" s="18">
        <v>2</v>
      </c>
      <c r="I52" s="18">
        <v>13</v>
      </c>
      <c r="J52" s="18">
        <v>0</v>
      </c>
      <c r="K52" s="14">
        <f t="shared" si="1"/>
        <v>35</v>
      </c>
      <c r="L52" s="19" t="s">
        <v>262</v>
      </c>
    </row>
    <row r="53" spans="1:12" ht="12.75">
      <c r="A53" s="16" t="s">
        <v>121</v>
      </c>
      <c r="B53" s="17" t="s">
        <v>40</v>
      </c>
      <c r="C53" s="32" t="s">
        <v>228</v>
      </c>
      <c r="D53" s="18" t="s">
        <v>88</v>
      </c>
      <c r="E53" s="18" t="s">
        <v>89</v>
      </c>
      <c r="F53" s="18">
        <v>20</v>
      </c>
      <c r="G53" s="18">
        <v>5</v>
      </c>
      <c r="H53" s="18">
        <v>0</v>
      </c>
      <c r="I53" s="18">
        <v>9</v>
      </c>
      <c r="J53" s="18">
        <v>0</v>
      </c>
      <c r="K53" s="14">
        <f t="shared" si="1"/>
        <v>34</v>
      </c>
      <c r="L53" s="19" t="s">
        <v>262</v>
      </c>
    </row>
    <row r="54" spans="1:12" ht="12.75">
      <c r="A54" s="16" t="s">
        <v>32</v>
      </c>
      <c r="B54" s="17" t="s">
        <v>40</v>
      </c>
      <c r="C54" s="18" t="s">
        <v>33</v>
      </c>
      <c r="D54" s="18" t="s">
        <v>34</v>
      </c>
      <c r="E54" s="18" t="s">
        <v>35</v>
      </c>
      <c r="F54" s="18">
        <v>20</v>
      </c>
      <c r="G54" s="18">
        <v>0</v>
      </c>
      <c r="H54" s="18">
        <v>2</v>
      </c>
      <c r="I54" s="18">
        <v>11</v>
      </c>
      <c r="J54" s="18">
        <v>0</v>
      </c>
      <c r="K54" s="14">
        <f t="shared" si="1"/>
        <v>33</v>
      </c>
      <c r="L54" s="19" t="s">
        <v>262</v>
      </c>
    </row>
    <row r="55" spans="1:12" ht="12.75">
      <c r="A55" s="16" t="s">
        <v>45</v>
      </c>
      <c r="B55" s="17" t="s">
        <v>40</v>
      </c>
      <c r="C55" s="18" t="s">
        <v>46</v>
      </c>
      <c r="D55" s="18" t="s">
        <v>47</v>
      </c>
      <c r="E55" s="18" t="s">
        <v>48</v>
      </c>
      <c r="F55" s="18">
        <v>20</v>
      </c>
      <c r="G55" s="18">
        <v>8</v>
      </c>
      <c r="H55" s="18">
        <v>0</v>
      </c>
      <c r="I55" s="18">
        <v>5</v>
      </c>
      <c r="J55" s="18">
        <v>0</v>
      </c>
      <c r="K55" s="14">
        <f t="shared" si="1"/>
        <v>33</v>
      </c>
      <c r="L55" s="19" t="s">
        <v>262</v>
      </c>
    </row>
    <row r="56" spans="1:12" ht="12.75">
      <c r="A56" s="16" t="s">
        <v>57</v>
      </c>
      <c r="B56" s="17" t="s">
        <v>40</v>
      </c>
      <c r="C56" s="28" t="s">
        <v>58</v>
      </c>
      <c r="D56" s="29" t="s">
        <v>59</v>
      </c>
      <c r="E56" s="18" t="s">
        <v>60</v>
      </c>
      <c r="F56" s="18">
        <v>4</v>
      </c>
      <c r="G56" s="18">
        <v>18</v>
      </c>
      <c r="H56" s="18">
        <v>0</v>
      </c>
      <c r="I56" s="18">
        <v>11</v>
      </c>
      <c r="J56" s="18">
        <v>0</v>
      </c>
      <c r="K56" s="14">
        <f t="shared" si="1"/>
        <v>33</v>
      </c>
      <c r="L56" s="19" t="s">
        <v>262</v>
      </c>
    </row>
    <row r="57" spans="1:12" ht="12.75">
      <c r="A57" s="16" t="s">
        <v>215</v>
      </c>
      <c r="B57" s="17" t="s">
        <v>40</v>
      </c>
      <c r="C57" s="18" t="s">
        <v>213</v>
      </c>
      <c r="D57" s="18" t="s">
        <v>158</v>
      </c>
      <c r="E57" s="18" t="s">
        <v>214</v>
      </c>
      <c r="F57" s="18">
        <v>13</v>
      </c>
      <c r="G57" s="18">
        <v>5</v>
      </c>
      <c r="H57" s="18">
        <v>2</v>
      </c>
      <c r="I57" s="18">
        <v>10</v>
      </c>
      <c r="J57" s="18">
        <v>0</v>
      </c>
      <c r="K57" s="14">
        <f t="shared" si="1"/>
        <v>30</v>
      </c>
      <c r="L57" s="19"/>
    </row>
    <row r="58" spans="1:12" ht="12.75">
      <c r="A58" s="16" t="s">
        <v>117</v>
      </c>
      <c r="B58" s="17" t="s">
        <v>40</v>
      </c>
      <c r="C58" s="32" t="s">
        <v>231</v>
      </c>
      <c r="D58" s="18" t="s">
        <v>100</v>
      </c>
      <c r="E58" s="18" t="s">
        <v>101</v>
      </c>
      <c r="F58" s="18">
        <v>20</v>
      </c>
      <c r="G58" s="18">
        <v>0</v>
      </c>
      <c r="H58" s="18">
        <v>0</v>
      </c>
      <c r="I58" s="18">
        <v>10</v>
      </c>
      <c r="J58" s="18">
        <v>0</v>
      </c>
      <c r="K58" s="14">
        <f t="shared" si="1"/>
        <v>30</v>
      </c>
      <c r="L58" s="19"/>
    </row>
    <row r="59" spans="1:12" ht="12.75">
      <c r="A59" s="16" t="s">
        <v>39</v>
      </c>
      <c r="B59" s="17" t="s">
        <v>40</v>
      </c>
      <c r="C59" s="32" t="s">
        <v>41</v>
      </c>
      <c r="D59" s="18" t="s">
        <v>42</v>
      </c>
      <c r="E59" s="18" t="s">
        <v>43</v>
      </c>
      <c r="F59" s="18">
        <v>20</v>
      </c>
      <c r="G59" s="18">
        <v>0.5</v>
      </c>
      <c r="H59" s="18">
        <v>3</v>
      </c>
      <c r="I59" s="18">
        <v>5</v>
      </c>
      <c r="J59" s="18">
        <v>0</v>
      </c>
      <c r="K59" s="14">
        <f t="shared" si="1"/>
        <v>28.5</v>
      </c>
      <c r="L59" s="19"/>
    </row>
    <row r="60" spans="1:12" ht="12.75">
      <c r="A60" s="16" t="s">
        <v>36</v>
      </c>
      <c r="B60" s="17" t="s">
        <v>40</v>
      </c>
      <c r="C60" s="32" t="s">
        <v>226</v>
      </c>
      <c r="D60" s="18" t="s">
        <v>37</v>
      </c>
      <c r="E60" s="18" t="s">
        <v>38</v>
      </c>
      <c r="F60" s="18">
        <v>4</v>
      </c>
      <c r="G60" s="18">
        <v>0</v>
      </c>
      <c r="H60" s="18">
        <v>8</v>
      </c>
      <c r="I60" s="18">
        <v>15</v>
      </c>
      <c r="J60" s="18">
        <v>0</v>
      </c>
      <c r="K60" s="14">
        <f t="shared" si="1"/>
        <v>27</v>
      </c>
      <c r="L60" s="19"/>
    </row>
    <row r="61" spans="1:12" ht="12.75">
      <c r="A61" s="16" t="s">
        <v>72</v>
      </c>
      <c r="B61" s="17" t="s">
        <v>40</v>
      </c>
      <c r="C61" s="32" t="s">
        <v>227</v>
      </c>
      <c r="D61" s="18" t="s">
        <v>70</v>
      </c>
      <c r="E61" s="18" t="s">
        <v>71</v>
      </c>
      <c r="F61" s="18">
        <v>15</v>
      </c>
      <c r="G61" s="18">
        <v>0</v>
      </c>
      <c r="H61" s="18">
        <v>0</v>
      </c>
      <c r="I61" s="18">
        <v>12</v>
      </c>
      <c r="J61" s="18">
        <v>0</v>
      </c>
      <c r="K61" s="14">
        <f t="shared" si="1"/>
        <v>27</v>
      </c>
      <c r="L61" s="19"/>
    </row>
    <row r="62" spans="1:12" ht="12.75">
      <c r="A62" s="16" t="s">
        <v>126</v>
      </c>
      <c r="B62" s="17" t="s">
        <v>40</v>
      </c>
      <c r="C62" s="32" t="s">
        <v>231</v>
      </c>
      <c r="D62" s="18" t="s">
        <v>100</v>
      </c>
      <c r="E62" s="18" t="s">
        <v>101</v>
      </c>
      <c r="F62" s="18">
        <v>12</v>
      </c>
      <c r="G62" s="18">
        <v>6</v>
      </c>
      <c r="H62" s="18">
        <v>0</v>
      </c>
      <c r="I62" s="18">
        <v>8</v>
      </c>
      <c r="J62" s="18">
        <v>0</v>
      </c>
      <c r="K62" s="14">
        <f t="shared" si="1"/>
        <v>26</v>
      </c>
      <c r="L62" s="19"/>
    </row>
    <row r="63" spans="1:12" ht="12.75">
      <c r="A63" s="16" t="s">
        <v>118</v>
      </c>
      <c r="B63" s="17" t="s">
        <v>40</v>
      </c>
      <c r="C63" s="32" t="s">
        <v>230</v>
      </c>
      <c r="D63" s="18" t="s">
        <v>93</v>
      </c>
      <c r="E63" s="18" t="s">
        <v>94</v>
      </c>
      <c r="F63" s="18">
        <v>13</v>
      </c>
      <c r="G63" s="18">
        <v>3</v>
      </c>
      <c r="H63" s="18">
        <v>0</v>
      </c>
      <c r="I63" s="18">
        <v>9</v>
      </c>
      <c r="J63" s="18">
        <v>0</v>
      </c>
      <c r="K63" s="14">
        <f t="shared" si="1"/>
        <v>25</v>
      </c>
      <c r="L63" s="19"/>
    </row>
    <row r="64" spans="1:12" ht="12.75">
      <c r="A64" s="16" t="s">
        <v>115</v>
      </c>
      <c r="B64" s="17" t="s">
        <v>40</v>
      </c>
      <c r="C64" s="32" t="s">
        <v>233</v>
      </c>
      <c r="D64" s="18" t="s">
        <v>116</v>
      </c>
      <c r="E64" s="18" t="s">
        <v>106</v>
      </c>
      <c r="F64" s="18">
        <v>20</v>
      </c>
      <c r="G64" s="18">
        <v>0</v>
      </c>
      <c r="H64" s="18">
        <v>0</v>
      </c>
      <c r="I64" s="18">
        <v>4</v>
      </c>
      <c r="J64" s="18">
        <v>0</v>
      </c>
      <c r="K64" s="14">
        <f t="shared" si="1"/>
        <v>24</v>
      </c>
      <c r="L64" s="19"/>
    </row>
    <row r="65" spans="1:12" ht="12.75">
      <c r="A65" s="16" t="s">
        <v>122</v>
      </c>
      <c r="B65" s="17" t="s">
        <v>40</v>
      </c>
      <c r="C65" s="18" t="s">
        <v>112</v>
      </c>
      <c r="D65" s="18" t="s">
        <v>113</v>
      </c>
      <c r="E65" s="18" t="s">
        <v>114</v>
      </c>
      <c r="F65" s="18">
        <v>15</v>
      </c>
      <c r="G65" s="18">
        <v>0</v>
      </c>
      <c r="H65" s="18">
        <v>3</v>
      </c>
      <c r="I65" s="18">
        <v>4</v>
      </c>
      <c r="J65" s="18">
        <v>0</v>
      </c>
      <c r="K65" s="14">
        <f t="shared" si="1"/>
        <v>22</v>
      </c>
      <c r="L65" s="19"/>
    </row>
    <row r="66" spans="1:12" ht="12.75">
      <c r="A66" s="16" t="s">
        <v>74</v>
      </c>
      <c r="B66" s="17" t="s">
        <v>40</v>
      </c>
      <c r="C66" s="32" t="s">
        <v>227</v>
      </c>
      <c r="D66" s="18" t="s">
        <v>70</v>
      </c>
      <c r="E66" s="18" t="s">
        <v>71</v>
      </c>
      <c r="F66" s="18">
        <v>0</v>
      </c>
      <c r="G66" s="18">
        <v>3.5</v>
      </c>
      <c r="H66" s="18">
        <v>0</v>
      </c>
      <c r="I66" s="18">
        <v>17</v>
      </c>
      <c r="J66" s="18">
        <v>0</v>
      </c>
      <c r="K66" s="14">
        <f t="shared" si="1"/>
        <v>20.5</v>
      </c>
      <c r="L66" s="19"/>
    </row>
    <row r="67" spans="1:12" ht="12.75">
      <c r="A67" s="16" t="s">
        <v>102</v>
      </c>
      <c r="B67" s="17" t="s">
        <v>40</v>
      </c>
      <c r="C67" s="32" t="s">
        <v>232</v>
      </c>
      <c r="D67" s="18" t="s">
        <v>82</v>
      </c>
      <c r="E67" s="18" t="s">
        <v>103</v>
      </c>
      <c r="F67" s="18">
        <v>4</v>
      </c>
      <c r="G67" s="18">
        <v>11</v>
      </c>
      <c r="H67" s="18">
        <v>1</v>
      </c>
      <c r="I67" s="18">
        <v>4</v>
      </c>
      <c r="J67" s="18">
        <v>0</v>
      </c>
      <c r="K67" s="14">
        <f t="shared" si="1"/>
        <v>20</v>
      </c>
      <c r="L67" s="19"/>
    </row>
    <row r="68" spans="1:12" ht="12.75">
      <c r="A68" s="16" t="s">
        <v>104</v>
      </c>
      <c r="B68" s="17" t="s">
        <v>40</v>
      </c>
      <c r="C68" s="18" t="s">
        <v>105</v>
      </c>
      <c r="D68" s="18" t="s">
        <v>82</v>
      </c>
      <c r="E68" s="18" t="s">
        <v>106</v>
      </c>
      <c r="F68" s="18">
        <v>10</v>
      </c>
      <c r="G68" s="18">
        <v>0</v>
      </c>
      <c r="H68" s="18">
        <v>0</v>
      </c>
      <c r="I68" s="18">
        <v>9</v>
      </c>
      <c r="J68" s="18">
        <v>0</v>
      </c>
      <c r="K68" s="14">
        <f t="shared" si="1"/>
        <v>19</v>
      </c>
      <c r="L68" s="19"/>
    </row>
    <row r="69" spans="1:12" ht="12.75">
      <c r="A69" s="16" t="s">
        <v>209</v>
      </c>
      <c r="B69" s="17" t="s">
        <v>40</v>
      </c>
      <c r="C69" s="18" t="s">
        <v>161</v>
      </c>
      <c r="D69" s="18" t="s">
        <v>158</v>
      </c>
      <c r="E69" s="18" t="s">
        <v>162</v>
      </c>
      <c r="F69" s="18">
        <v>2</v>
      </c>
      <c r="G69" s="18">
        <v>4</v>
      </c>
      <c r="H69" s="18">
        <v>8</v>
      </c>
      <c r="I69" s="18">
        <v>4</v>
      </c>
      <c r="J69" s="18">
        <v>0</v>
      </c>
      <c r="K69" s="14">
        <f t="shared" si="1"/>
        <v>18</v>
      </c>
      <c r="L69" s="19"/>
    </row>
    <row r="70" spans="1:12" ht="12.75">
      <c r="A70" s="16" t="s">
        <v>62</v>
      </c>
      <c r="B70" s="17" t="s">
        <v>40</v>
      </c>
      <c r="C70" s="28" t="s">
        <v>58</v>
      </c>
      <c r="D70" s="29" t="s">
        <v>59</v>
      </c>
      <c r="E70" s="18" t="s">
        <v>60</v>
      </c>
      <c r="F70" s="18">
        <v>0</v>
      </c>
      <c r="G70" s="18">
        <v>1.5</v>
      </c>
      <c r="H70" s="18">
        <v>0</v>
      </c>
      <c r="I70" s="18">
        <v>15</v>
      </c>
      <c r="J70" s="18">
        <v>0</v>
      </c>
      <c r="K70" s="14">
        <f t="shared" si="1"/>
        <v>16.5</v>
      </c>
      <c r="L70" s="19"/>
    </row>
    <row r="71" spans="1:12" ht="12.75">
      <c r="A71" s="16" t="s">
        <v>123</v>
      </c>
      <c r="B71" s="17" t="s">
        <v>40</v>
      </c>
      <c r="C71" s="32" t="s">
        <v>231</v>
      </c>
      <c r="D71" s="18" t="s">
        <v>100</v>
      </c>
      <c r="E71" s="18" t="s">
        <v>101</v>
      </c>
      <c r="F71" s="18">
        <v>4</v>
      </c>
      <c r="G71" s="18">
        <v>1.5</v>
      </c>
      <c r="H71" s="18">
        <v>1</v>
      </c>
      <c r="I71" s="18">
        <v>10</v>
      </c>
      <c r="J71" s="18">
        <v>0</v>
      </c>
      <c r="K71" s="14">
        <f t="shared" si="1"/>
        <v>16.5</v>
      </c>
      <c r="L71" s="19"/>
    </row>
    <row r="72" spans="1:12" ht="12.75">
      <c r="A72" s="16" t="s">
        <v>111</v>
      </c>
      <c r="B72" s="17" t="s">
        <v>40</v>
      </c>
      <c r="C72" s="18" t="s">
        <v>112</v>
      </c>
      <c r="D72" s="18" t="s">
        <v>113</v>
      </c>
      <c r="E72" s="18" t="s">
        <v>114</v>
      </c>
      <c r="F72" s="18">
        <v>4</v>
      </c>
      <c r="G72" s="18">
        <v>3</v>
      </c>
      <c r="H72" s="18">
        <v>0</v>
      </c>
      <c r="I72" s="18">
        <v>9</v>
      </c>
      <c r="J72" s="18">
        <v>0</v>
      </c>
      <c r="K72" s="14">
        <f t="shared" si="1"/>
        <v>16</v>
      </c>
      <c r="L72" s="19"/>
    </row>
    <row r="73" spans="1:12" ht="12.75">
      <c r="A73" s="18" t="s">
        <v>49</v>
      </c>
      <c r="B73" s="18" t="s">
        <v>40</v>
      </c>
      <c r="C73" s="32" t="s">
        <v>225</v>
      </c>
      <c r="D73" s="18" t="s">
        <v>50</v>
      </c>
      <c r="E73" s="18" t="s">
        <v>51</v>
      </c>
      <c r="F73" s="18">
        <v>0</v>
      </c>
      <c r="G73" s="18">
        <v>0</v>
      </c>
      <c r="H73" s="18">
        <v>2</v>
      </c>
      <c r="I73" s="18">
        <v>10</v>
      </c>
      <c r="J73" s="18">
        <v>0</v>
      </c>
      <c r="K73" s="18">
        <f t="shared" si="1"/>
        <v>12</v>
      </c>
      <c r="L73" s="19"/>
    </row>
    <row r="74" spans="1:12" ht="12.75">
      <c r="A74" s="18" t="s">
        <v>125</v>
      </c>
      <c r="B74" s="18" t="s">
        <v>40</v>
      </c>
      <c r="C74" s="18" t="s">
        <v>105</v>
      </c>
      <c r="D74" s="18" t="s">
        <v>82</v>
      </c>
      <c r="E74" s="18" t="s">
        <v>106</v>
      </c>
      <c r="F74" s="18">
        <v>4</v>
      </c>
      <c r="G74" s="18">
        <v>0</v>
      </c>
      <c r="H74" s="18">
        <v>0</v>
      </c>
      <c r="I74" s="18">
        <v>7</v>
      </c>
      <c r="J74" s="18">
        <v>0</v>
      </c>
      <c r="K74" s="18">
        <f t="shared" si="1"/>
        <v>11</v>
      </c>
      <c r="L74" s="19"/>
    </row>
    <row r="75" spans="1:12" ht="12.75">
      <c r="A75" s="18" t="s">
        <v>124</v>
      </c>
      <c r="B75" s="18" t="s">
        <v>40</v>
      </c>
      <c r="C75" s="32" t="s">
        <v>112</v>
      </c>
      <c r="D75" s="18" t="s">
        <v>113</v>
      </c>
      <c r="E75" s="18" t="s">
        <v>114</v>
      </c>
      <c r="F75" s="18">
        <v>0</v>
      </c>
      <c r="G75" s="18">
        <v>0</v>
      </c>
      <c r="H75" s="18">
        <v>1</v>
      </c>
      <c r="I75" s="18">
        <v>9</v>
      </c>
      <c r="J75" s="18">
        <v>0</v>
      </c>
      <c r="K75" s="18">
        <f aca="true" t="shared" si="2" ref="K75:K106">F75+G75+H75+I75+J75</f>
        <v>10</v>
      </c>
      <c r="L75" s="19"/>
    </row>
    <row r="76" spans="1:12" ht="12.75">
      <c r="A76" s="18" t="s">
        <v>120</v>
      </c>
      <c r="B76" s="18" t="s">
        <v>40</v>
      </c>
      <c r="C76" s="32" t="s">
        <v>233</v>
      </c>
      <c r="D76" s="18" t="s">
        <v>116</v>
      </c>
      <c r="E76" s="18" t="s">
        <v>106</v>
      </c>
      <c r="F76" s="18">
        <v>0</v>
      </c>
      <c r="G76" s="18">
        <v>0</v>
      </c>
      <c r="H76" s="18">
        <v>3</v>
      </c>
      <c r="I76" s="18">
        <v>3</v>
      </c>
      <c r="J76" s="18">
        <v>0</v>
      </c>
      <c r="K76" s="18">
        <f t="shared" si="2"/>
        <v>6</v>
      </c>
      <c r="L76" s="19"/>
    </row>
    <row r="77" spans="1:12" ht="12.75">
      <c r="A77" s="18" t="s">
        <v>109</v>
      </c>
      <c r="B77" s="18" t="s">
        <v>40</v>
      </c>
      <c r="C77" s="32" t="s">
        <v>231</v>
      </c>
      <c r="D77" s="18" t="s">
        <v>100</v>
      </c>
      <c r="E77" s="18" t="s">
        <v>101</v>
      </c>
      <c r="F77" s="18">
        <v>0</v>
      </c>
      <c r="G77" s="18">
        <v>2</v>
      </c>
      <c r="H77" s="18">
        <v>0</v>
      </c>
      <c r="I77" s="18">
        <v>0</v>
      </c>
      <c r="J77" s="18">
        <v>0</v>
      </c>
      <c r="K77" s="18">
        <f t="shared" si="2"/>
        <v>2</v>
      </c>
      <c r="L77" s="19"/>
    </row>
    <row r="78" spans="1:12" ht="12.75">
      <c r="A78" s="18" t="s">
        <v>217</v>
      </c>
      <c r="B78" s="18" t="s">
        <v>40</v>
      </c>
      <c r="C78" s="18" t="s">
        <v>190</v>
      </c>
      <c r="D78" s="18" t="s">
        <v>158</v>
      </c>
      <c r="E78" s="18" t="s">
        <v>168</v>
      </c>
      <c r="F78" s="18"/>
      <c r="G78" s="18"/>
      <c r="H78" s="18"/>
      <c r="I78" s="18"/>
      <c r="J78" s="18"/>
      <c r="K78" s="18">
        <f t="shared" si="2"/>
        <v>0</v>
      </c>
      <c r="L78" s="19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9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aca="true" t="shared" si="3" ref="K107:K138">F107+G107+H107+I107+J107</f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4" ref="K139:K17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4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aca="true" t="shared" si="5" ref="K171:K181">F171+G171+H171+I171+J171</f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5"/>
        <v>0</v>
      </c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>
        <f t="shared" si="5"/>
        <v>0</v>
      </c>
      <c r="L181" s="18"/>
    </row>
  </sheetData>
  <sheetProtection/>
  <mergeCells count="4">
    <mergeCell ref="F8:K8"/>
    <mergeCell ref="A2:B2"/>
    <mergeCell ref="D2:E5"/>
    <mergeCell ref="F2:L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="115" zoomScaleNormal="115" zoomScalePageLayoutView="0" workbookViewId="0" topLeftCell="A7">
      <selection activeCell="L27" sqref="L27"/>
    </sheetView>
  </sheetViews>
  <sheetFormatPr defaultColWidth="9.140625" defaultRowHeight="12.75"/>
  <cols>
    <col min="1" max="1" width="17.421875" style="2" customWidth="1"/>
    <col min="2" max="2" width="6.00390625" style="2" customWidth="1"/>
    <col min="3" max="3" width="21.421875" style="2" customWidth="1"/>
    <col min="4" max="4" width="16.140625" style="2" customWidth="1"/>
    <col min="5" max="5" width="24.710937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8.421875" style="2" customWidth="1"/>
  </cols>
  <sheetData>
    <row r="2" spans="1:12" ht="12.75" customHeight="1">
      <c r="A2" s="39" t="s">
        <v>26</v>
      </c>
      <c r="B2" s="46"/>
      <c r="D2" s="47" t="s">
        <v>30</v>
      </c>
      <c r="E2" s="48"/>
      <c r="F2" s="49" t="s">
        <v>20</v>
      </c>
      <c r="G2" s="46"/>
      <c r="H2" s="46"/>
      <c r="I2" s="46"/>
      <c r="J2" s="46"/>
      <c r="K2" s="46"/>
      <c r="L2" s="46"/>
    </row>
    <row r="3" spans="4:12" ht="12.75">
      <c r="D3" s="48"/>
      <c r="E3" s="48"/>
      <c r="F3" s="46"/>
      <c r="G3" s="46"/>
      <c r="H3" s="46"/>
      <c r="I3" s="46"/>
      <c r="J3" s="46"/>
      <c r="K3" s="46"/>
      <c r="L3" s="46"/>
    </row>
    <row r="4" spans="4:12" ht="12.75">
      <c r="D4" s="48"/>
      <c r="E4" s="48"/>
      <c r="F4" s="46"/>
      <c r="G4" s="46"/>
      <c r="H4" s="46"/>
      <c r="I4" s="46"/>
      <c r="J4" s="46"/>
      <c r="K4" s="46"/>
      <c r="L4" s="46"/>
    </row>
    <row r="5" spans="4:12" ht="12.75">
      <c r="D5" s="48"/>
      <c r="E5" s="48"/>
      <c r="F5" s="46"/>
      <c r="G5" s="46"/>
      <c r="H5" s="46"/>
      <c r="I5" s="46"/>
      <c r="J5" s="46"/>
      <c r="K5" s="46"/>
      <c r="L5" s="46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6" customFormat="1" ht="68.2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170</v>
      </c>
      <c r="B10" s="13" t="s">
        <v>40</v>
      </c>
      <c r="C10" s="14" t="s">
        <v>161</v>
      </c>
      <c r="D10" s="14" t="s">
        <v>158</v>
      </c>
      <c r="E10" s="14" t="s">
        <v>171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41">F10+G10+H10+I10+J10</f>
        <v>100</v>
      </c>
      <c r="L10" s="15" t="s">
        <v>259</v>
      </c>
    </row>
    <row r="11" spans="1:12" ht="12.75">
      <c r="A11" s="16" t="s">
        <v>172</v>
      </c>
      <c r="B11" s="17" t="s">
        <v>40</v>
      </c>
      <c r="C11" s="18" t="s">
        <v>161</v>
      </c>
      <c r="D11" s="18" t="s">
        <v>158</v>
      </c>
      <c r="E11" s="18" t="s">
        <v>162</v>
      </c>
      <c r="F11" s="18">
        <v>20</v>
      </c>
      <c r="G11" s="18">
        <v>20</v>
      </c>
      <c r="H11" s="18">
        <v>20</v>
      </c>
      <c r="I11" s="18">
        <v>20</v>
      </c>
      <c r="J11" s="18">
        <v>20</v>
      </c>
      <c r="K11" s="14">
        <f t="shared" si="0"/>
        <v>100</v>
      </c>
      <c r="L11" s="19" t="s">
        <v>259</v>
      </c>
    </row>
    <row r="12" spans="1:12" ht="12.75">
      <c r="A12" s="16" t="s">
        <v>176</v>
      </c>
      <c r="B12" s="17" t="s">
        <v>40</v>
      </c>
      <c r="C12" s="18" t="s">
        <v>161</v>
      </c>
      <c r="D12" s="18" t="s">
        <v>158</v>
      </c>
      <c r="E12" s="18" t="s">
        <v>171</v>
      </c>
      <c r="F12" s="18">
        <v>20</v>
      </c>
      <c r="G12" s="18">
        <v>20</v>
      </c>
      <c r="H12" s="18">
        <v>19</v>
      </c>
      <c r="I12" s="18">
        <v>16</v>
      </c>
      <c r="J12" s="18">
        <v>20</v>
      </c>
      <c r="K12" s="14">
        <f t="shared" si="0"/>
        <v>95</v>
      </c>
      <c r="L12" s="19" t="s">
        <v>259</v>
      </c>
    </row>
    <row r="13" spans="1:12" ht="12.75">
      <c r="A13" s="12" t="s">
        <v>174</v>
      </c>
      <c r="B13" s="13" t="s">
        <v>40</v>
      </c>
      <c r="C13" s="14" t="s">
        <v>161</v>
      </c>
      <c r="D13" s="14" t="s">
        <v>158</v>
      </c>
      <c r="E13" s="14" t="s">
        <v>162</v>
      </c>
      <c r="F13" s="14">
        <v>20</v>
      </c>
      <c r="G13" s="14">
        <v>14</v>
      </c>
      <c r="H13" s="14">
        <v>20</v>
      </c>
      <c r="I13" s="14">
        <v>19</v>
      </c>
      <c r="J13" s="14">
        <v>20</v>
      </c>
      <c r="K13" s="14">
        <f t="shared" si="0"/>
        <v>93</v>
      </c>
      <c r="L13" s="19" t="s">
        <v>259</v>
      </c>
    </row>
    <row r="14" spans="1:12" ht="12.75">
      <c r="A14" s="16" t="s">
        <v>173</v>
      </c>
      <c r="B14" s="13" t="s">
        <v>40</v>
      </c>
      <c r="C14" s="18" t="s">
        <v>164</v>
      </c>
      <c r="D14" s="18" t="s">
        <v>158</v>
      </c>
      <c r="E14" s="18" t="s">
        <v>80</v>
      </c>
      <c r="F14" s="18">
        <v>20</v>
      </c>
      <c r="G14" s="18">
        <v>19</v>
      </c>
      <c r="H14" s="18">
        <v>20</v>
      </c>
      <c r="I14" s="18">
        <v>11</v>
      </c>
      <c r="J14" s="18">
        <v>20</v>
      </c>
      <c r="K14" s="14">
        <f t="shared" si="0"/>
        <v>90</v>
      </c>
      <c r="L14" s="19" t="s">
        <v>259</v>
      </c>
    </row>
    <row r="15" spans="1:12" ht="12.75">
      <c r="A15" s="16" t="s">
        <v>175</v>
      </c>
      <c r="B15" s="17" t="s">
        <v>40</v>
      </c>
      <c r="C15" s="18" t="s">
        <v>161</v>
      </c>
      <c r="D15" s="18" t="s">
        <v>158</v>
      </c>
      <c r="E15" s="18" t="s">
        <v>162</v>
      </c>
      <c r="F15" s="18">
        <v>20</v>
      </c>
      <c r="G15" s="18">
        <v>9</v>
      </c>
      <c r="H15" s="18">
        <v>20</v>
      </c>
      <c r="I15" s="18">
        <v>11</v>
      </c>
      <c r="J15" s="18">
        <v>20</v>
      </c>
      <c r="K15" s="14">
        <f t="shared" si="0"/>
        <v>80</v>
      </c>
      <c r="L15" s="19" t="s">
        <v>260</v>
      </c>
    </row>
    <row r="16" spans="1:12" ht="12.75">
      <c r="A16" s="16" t="s">
        <v>136</v>
      </c>
      <c r="B16" s="17" t="s">
        <v>40</v>
      </c>
      <c r="C16" s="18" t="s">
        <v>137</v>
      </c>
      <c r="D16" s="18" t="s">
        <v>82</v>
      </c>
      <c r="E16" s="18" t="s">
        <v>138</v>
      </c>
      <c r="F16" s="14">
        <v>20</v>
      </c>
      <c r="G16" s="14">
        <v>15</v>
      </c>
      <c r="H16" s="14">
        <v>10</v>
      </c>
      <c r="I16" s="14">
        <v>10</v>
      </c>
      <c r="J16" s="14">
        <v>20</v>
      </c>
      <c r="K16" s="14">
        <f t="shared" si="0"/>
        <v>75</v>
      </c>
      <c r="L16" s="19" t="s">
        <v>260</v>
      </c>
    </row>
    <row r="17" spans="1:12" ht="12.75">
      <c r="A17" s="16" t="s">
        <v>263</v>
      </c>
      <c r="B17" s="17" t="s">
        <v>40</v>
      </c>
      <c r="C17" s="18" t="s">
        <v>161</v>
      </c>
      <c r="D17" s="18" t="s">
        <v>158</v>
      </c>
      <c r="E17" s="18" t="s">
        <v>162</v>
      </c>
      <c r="F17" s="18">
        <v>20</v>
      </c>
      <c r="G17" s="18">
        <v>19</v>
      </c>
      <c r="H17" s="18">
        <v>0</v>
      </c>
      <c r="I17" s="18">
        <v>11</v>
      </c>
      <c r="J17" s="18">
        <v>20</v>
      </c>
      <c r="K17" s="14">
        <f t="shared" si="0"/>
        <v>70</v>
      </c>
      <c r="L17" s="19" t="s">
        <v>260</v>
      </c>
    </row>
    <row r="18" spans="1:12" ht="12.75">
      <c r="A18" s="16" t="s">
        <v>183</v>
      </c>
      <c r="B18" s="17" t="s">
        <v>40</v>
      </c>
      <c r="C18" s="18" t="s">
        <v>161</v>
      </c>
      <c r="D18" s="18" t="s">
        <v>158</v>
      </c>
      <c r="E18" s="18" t="s">
        <v>171</v>
      </c>
      <c r="F18" s="18">
        <v>13</v>
      </c>
      <c r="G18" s="18">
        <v>0</v>
      </c>
      <c r="H18" s="18">
        <v>18</v>
      </c>
      <c r="I18" s="18">
        <v>8</v>
      </c>
      <c r="J18" s="18">
        <v>20</v>
      </c>
      <c r="K18" s="14">
        <f t="shared" si="0"/>
        <v>59</v>
      </c>
      <c r="L18" s="19" t="s">
        <v>260</v>
      </c>
    </row>
    <row r="19" spans="1:12" ht="12.75">
      <c r="A19" s="16" t="s">
        <v>132</v>
      </c>
      <c r="B19" s="17" t="s">
        <v>40</v>
      </c>
      <c r="C19" s="32" t="s">
        <v>233</v>
      </c>
      <c r="D19" s="18" t="s">
        <v>116</v>
      </c>
      <c r="E19" s="18" t="s">
        <v>106</v>
      </c>
      <c r="F19" s="18">
        <v>5</v>
      </c>
      <c r="G19" s="18">
        <v>0</v>
      </c>
      <c r="H19" s="18">
        <v>20</v>
      </c>
      <c r="I19" s="18">
        <v>11</v>
      </c>
      <c r="J19" s="18">
        <v>19</v>
      </c>
      <c r="K19" s="14">
        <f t="shared" si="0"/>
        <v>55</v>
      </c>
      <c r="L19" s="19" t="s">
        <v>260</v>
      </c>
    </row>
    <row r="20" spans="1:12" ht="12.75">
      <c r="A20" s="16" t="s">
        <v>139</v>
      </c>
      <c r="B20" s="17" t="s">
        <v>40</v>
      </c>
      <c r="C20" s="32" t="s">
        <v>229</v>
      </c>
      <c r="D20" s="18" t="s">
        <v>82</v>
      </c>
      <c r="E20" s="18" t="s">
        <v>83</v>
      </c>
      <c r="F20" s="18">
        <v>20</v>
      </c>
      <c r="G20" s="18">
        <v>0</v>
      </c>
      <c r="H20" s="18">
        <v>10</v>
      </c>
      <c r="I20" s="18">
        <v>10</v>
      </c>
      <c r="J20" s="18">
        <v>15</v>
      </c>
      <c r="K20" s="14">
        <f t="shared" si="0"/>
        <v>55</v>
      </c>
      <c r="L20" s="19" t="s">
        <v>260</v>
      </c>
    </row>
    <row r="21" spans="1:12" ht="12.75">
      <c r="A21" s="16" t="s">
        <v>177</v>
      </c>
      <c r="B21" s="17" t="s">
        <v>40</v>
      </c>
      <c r="C21" s="18" t="s">
        <v>161</v>
      </c>
      <c r="D21" s="18" t="s">
        <v>158</v>
      </c>
      <c r="E21" s="18" t="s">
        <v>162</v>
      </c>
      <c r="F21" s="18">
        <v>16</v>
      </c>
      <c r="G21" s="18">
        <v>5</v>
      </c>
      <c r="H21" s="18">
        <v>20</v>
      </c>
      <c r="I21" s="18">
        <v>9</v>
      </c>
      <c r="J21" s="18">
        <v>5</v>
      </c>
      <c r="K21" s="14">
        <f t="shared" si="0"/>
        <v>55</v>
      </c>
      <c r="L21" s="19" t="s">
        <v>260</v>
      </c>
    </row>
    <row r="22" spans="1:12" ht="12.75">
      <c r="A22" s="16" t="s">
        <v>79</v>
      </c>
      <c r="B22" s="17" t="s">
        <v>40</v>
      </c>
      <c r="C22" s="18" t="s">
        <v>164</v>
      </c>
      <c r="D22" s="18" t="s">
        <v>158</v>
      </c>
      <c r="E22" s="18" t="s">
        <v>80</v>
      </c>
      <c r="F22" s="18">
        <v>18</v>
      </c>
      <c r="G22" s="18">
        <v>0</v>
      </c>
      <c r="H22" s="18">
        <v>20</v>
      </c>
      <c r="I22" s="18">
        <v>3</v>
      </c>
      <c r="J22" s="18">
        <v>5</v>
      </c>
      <c r="K22" s="14">
        <f t="shared" si="0"/>
        <v>46</v>
      </c>
      <c r="L22" s="19" t="s">
        <v>261</v>
      </c>
    </row>
    <row r="23" spans="1:12" ht="12.75">
      <c r="A23" s="16" t="s">
        <v>133</v>
      </c>
      <c r="B23" s="17" t="s">
        <v>40</v>
      </c>
      <c r="C23" s="32" t="s">
        <v>234</v>
      </c>
      <c r="D23" s="18" t="s">
        <v>134</v>
      </c>
      <c r="E23" s="18" t="s">
        <v>135</v>
      </c>
      <c r="F23" s="18">
        <v>18</v>
      </c>
      <c r="G23" s="18">
        <v>0</v>
      </c>
      <c r="H23" s="18">
        <v>6</v>
      </c>
      <c r="I23" s="18">
        <v>13</v>
      </c>
      <c r="J23" s="18">
        <v>5</v>
      </c>
      <c r="K23" s="14">
        <f t="shared" si="0"/>
        <v>42</v>
      </c>
      <c r="L23" s="19" t="s">
        <v>261</v>
      </c>
    </row>
    <row r="24" spans="1:12" ht="12.75">
      <c r="A24" s="16" t="s">
        <v>188</v>
      </c>
      <c r="B24" s="17" t="s">
        <v>40</v>
      </c>
      <c r="C24" s="18" t="s">
        <v>164</v>
      </c>
      <c r="D24" s="18" t="s">
        <v>158</v>
      </c>
      <c r="E24" s="18" t="s">
        <v>80</v>
      </c>
      <c r="F24" s="18">
        <v>4</v>
      </c>
      <c r="G24" s="18">
        <v>3</v>
      </c>
      <c r="H24" s="18">
        <v>8</v>
      </c>
      <c r="I24" s="18">
        <v>6</v>
      </c>
      <c r="J24" s="18">
        <v>19</v>
      </c>
      <c r="K24" s="14">
        <f t="shared" si="0"/>
        <v>40</v>
      </c>
      <c r="L24" s="19" t="s">
        <v>261</v>
      </c>
    </row>
    <row r="25" spans="1:12" ht="12.75">
      <c r="A25" s="16" t="s">
        <v>178</v>
      </c>
      <c r="B25" s="17" t="s">
        <v>40</v>
      </c>
      <c r="C25" s="32" t="s">
        <v>164</v>
      </c>
      <c r="D25" s="18" t="s">
        <v>158</v>
      </c>
      <c r="E25" s="18" t="s">
        <v>80</v>
      </c>
      <c r="F25" s="18">
        <v>10</v>
      </c>
      <c r="G25" s="18">
        <v>0</v>
      </c>
      <c r="H25" s="18">
        <v>20</v>
      </c>
      <c r="I25" s="18">
        <v>0</v>
      </c>
      <c r="J25" s="18">
        <v>5</v>
      </c>
      <c r="K25" s="14">
        <f t="shared" si="0"/>
        <v>35</v>
      </c>
      <c r="L25" s="19" t="s">
        <v>262</v>
      </c>
    </row>
    <row r="26" spans="1:13" ht="12.75">
      <c r="A26" s="16" t="s">
        <v>75</v>
      </c>
      <c r="B26" s="17" t="s">
        <v>40</v>
      </c>
      <c r="C26" s="32" t="s">
        <v>227</v>
      </c>
      <c r="D26" s="18" t="s">
        <v>70</v>
      </c>
      <c r="E26" s="18" t="s">
        <v>76</v>
      </c>
      <c r="F26" s="18">
        <v>16</v>
      </c>
      <c r="G26" s="18">
        <v>5</v>
      </c>
      <c r="H26" s="18">
        <v>5</v>
      </c>
      <c r="I26" s="18">
        <v>3</v>
      </c>
      <c r="J26" s="18">
        <v>5</v>
      </c>
      <c r="K26" s="14">
        <f t="shared" si="0"/>
        <v>34</v>
      </c>
      <c r="L26" s="19" t="s">
        <v>262</v>
      </c>
      <c r="M26" s="3"/>
    </row>
    <row r="27" spans="1:12" ht="12.75">
      <c r="A27" s="16" t="s">
        <v>143</v>
      </c>
      <c r="B27" s="17" t="s">
        <v>40</v>
      </c>
      <c r="C27" s="18" t="s">
        <v>105</v>
      </c>
      <c r="D27" s="18" t="s">
        <v>82</v>
      </c>
      <c r="E27" s="18" t="s">
        <v>144</v>
      </c>
      <c r="F27" s="18">
        <v>5</v>
      </c>
      <c r="G27" s="18">
        <v>0</v>
      </c>
      <c r="H27" s="18">
        <v>19</v>
      </c>
      <c r="I27" s="18">
        <v>10</v>
      </c>
      <c r="J27" s="18">
        <v>0</v>
      </c>
      <c r="K27" s="14">
        <f t="shared" si="0"/>
        <v>34</v>
      </c>
      <c r="L27" s="19" t="s">
        <v>262</v>
      </c>
    </row>
    <row r="28" spans="1:12" ht="12.75">
      <c r="A28" s="16" t="s">
        <v>179</v>
      </c>
      <c r="B28" s="17" t="s">
        <v>40</v>
      </c>
      <c r="C28" s="18" t="s">
        <v>164</v>
      </c>
      <c r="D28" s="18" t="s">
        <v>158</v>
      </c>
      <c r="E28" s="18" t="s">
        <v>159</v>
      </c>
      <c r="F28" s="18">
        <v>3</v>
      </c>
      <c r="G28" s="18">
        <v>0</v>
      </c>
      <c r="H28" s="18">
        <v>18</v>
      </c>
      <c r="I28" s="18">
        <v>0</v>
      </c>
      <c r="J28" s="18">
        <v>10</v>
      </c>
      <c r="K28" s="14">
        <f t="shared" si="0"/>
        <v>31</v>
      </c>
      <c r="L28" s="19"/>
    </row>
    <row r="29" spans="1:12" ht="12.75">
      <c r="A29" s="16" t="s">
        <v>180</v>
      </c>
      <c r="B29" s="17" t="s">
        <v>40</v>
      </c>
      <c r="C29" s="18" t="s">
        <v>181</v>
      </c>
      <c r="D29" s="18" t="s">
        <v>158</v>
      </c>
      <c r="E29" s="18" t="s">
        <v>182</v>
      </c>
      <c r="F29" s="18">
        <v>16</v>
      </c>
      <c r="G29" s="18">
        <v>5</v>
      </c>
      <c r="H29" s="18">
        <v>3</v>
      </c>
      <c r="I29" s="18">
        <v>0</v>
      </c>
      <c r="J29" s="18">
        <v>4</v>
      </c>
      <c r="K29" s="14">
        <f t="shared" si="0"/>
        <v>28</v>
      </c>
      <c r="L29" s="19"/>
    </row>
    <row r="30" spans="1:12" ht="12.75">
      <c r="A30" s="16" t="s">
        <v>145</v>
      </c>
      <c r="B30" s="17" t="s">
        <v>40</v>
      </c>
      <c r="C30" s="32" t="s">
        <v>229</v>
      </c>
      <c r="D30" s="18" t="s">
        <v>82</v>
      </c>
      <c r="E30" s="18" t="s">
        <v>83</v>
      </c>
      <c r="F30" s="18">
        <v>5</v>
      </c>
      <c r="G30" s="18">
        <v>0</v>
      </c>
      <c r="H30" s="18">
        <v>10</v>
      </c>
      <c r="I30" s="18">
        <v>6</v>
      </c>
      <c r="J30" s="18">
        <v>5</v>
      </c>
      <c r="K30" s="14">
        <f t="shared" si="0"/>
        <v>26</v>
      </c>
      <c r="L30" s="19"/>
    </row>
    <row r="31" spans="1:12" ht="12.75">
      <c r="A31" s="30" t="s">
        <v>67</v>
      </c>
      <c r="B31" s="31" t="s">
        <v>40</v>
      </c>
      <c r="C31" s="29" t="s">
        <v>58</v>
      </c>
      <c r="D31" s="29" t="s">
        <v>59</v>
      </c>
      <c r="E31" s="29" t="s">
        <v>60</v>
      </c>
      <c r="F31" s="14">
        <v>5</v>
      </c>
      <c r="G31" s="14">
        <v>5</v>
      </c>
      <c r="H31" s="14">
        <v>1</v>
      </c>
      <c r="I31" s="14">
        <v>0</v>
      </c>
      <c r="J31" s="14">
        <v>5</v>
      </c>
      <c r="K31" s="14">
        <f t="shared" si="0"/>
        <v>16</v>
      </c>
      <c r="L31" s="19"/>
    </row>
    <row r="32" spans="1:12" ht="12.75">
      <c r="A32" s="16" t="s">
        <v>141</v>
      </c>
      <c r="B32" s="17" t="s">
        <v>40</v>
      </c>
      <c r="C32" s="32" t="s">
        <v>232</v>
      </c>
      <c r="D32" s="18" t="s">
        <v>142</v>
      </c>
      <c r="E32" s="18" t="s">
        <v>114</v>
      </c>
      <c r="F32" s="18">
        <v>0</v>
      </c>
      <c r="G32" s="18">
        <v>5</v>
      </c>
      <c r="H32" s="18">
        <v>3</v>
      </c>
      <c r="I32" s="18">
        <v>0</v>
      </c>
      <c r="J32" s="18">
        <v>5</v>
      </c>
      <c r="K32" s="14">
        <f t="shared" si="0"/>
        <v>13</v>
      </c>
      <c r="L32" s="19"/>
    </row>
    <row r="33" spans="1:12" ht="12.75">
      <c r="A33" s="16" t="s">
        <v>77</v>
      </c>
      <c r="B33" s="17" t="s">
        <v>40</v>
      </c>
      <c r="C33" s="32" t="s">
        <v>227</v>
      </c>
      <c r="D33" s="18" t="s">
        <v>70</v>
      </c>
      <c r="E33" s="18" t="s">
        <v>76</v>
      </c>
      <c r="F33" s="18">
        <v>3</v>
      </c>
      <c r="G33" s="18">
        <v>3</v>
      </c>
      <c r="H33" s="18">
        <v>3</v>
      </c>
      <c r="I33" s="18">
        <v>3</v>
      </c>
      <c r="J33" s="18">
        <v>0</v>
      </c>
      <c r="K33" s="14">
        <f t="shared" si="0"/>
        <v>12</v>
      </c>
      <c r="L33" s="19"/>
    </row>
    <row r="34" spans="1:12" ht="12.75">
      <c r="A34" s="16" t="s">
        <v>184</v>
      </c>
      <c r="B34" s="17" t="s">
        <v>40</v>
      </c>
      <c r="C34" s="18" t="s">
        <v>185</v>
      </c>
      <c r="D34" s="18" t="s">
        <v>186</v>
      </c>
      <c r="E34" s="18" t="s">
        <v>187</v>
      </c>
      <c r="F34" s="18">
        <v>0</v>
      </c>
      <c r="G34" s="18">
        <v>0</v>
      </c>
      <c r="H34" s="18">
        <v>3</v>
      </c>
      <c r="I34" s="18">
        <v>0</v>
      </c>
      <c r="J34" s="18">
        <v>5</v>
      </c>
      <c r="K34" s="14">
        <f t="shared" si="0"/>
        <v>8</v>
      </c>
      <c r="L34" s="19"/>
    </row>
    <row r="35" spans="1:12" ht="12.75">
      <c r="A35" s="16" t="s">
        <v>140</v>
      </c>
      <c r="B35" s="17" t="s">
        <v>40</v>
      </c>
      <c r="C35" s="32" t="s">
        <v>229</v>
      </c>
      <c r="D35" s="18" t="s">
        <v>82</v>
      </c>
      <c r="E35" s="18" t="s">
        <v>83</v>
      </c>
      <c r="F35" s="18">
        <v>5</v>
      </c>
      <c r="G35" s="18">
        <v>0</v>
      </c>
      <c r="H35" s="18">
        <v>3</v>
      </c>
      <c r="I35" s="18">
        <v>0</v>
      </c>
      <c r="J35" s="18">
        <v>0</v>
      </c>
      <c r="K35" s="14">
        <f t="shared" si="0"/>
        <v>8</v>
      </c>
      <c r="L35" s="19"/>
    </row>
    <row r="36" spans="1:12" ht="12.75">
      <c r="A36" s="30" t="s">
        <v>68</v>
      </c>
      <c r="B36" s="31" t="s">
        <v>40</v>
      </c>
      <c r="C36" s="29" t="s">
        <v>58</v>
      </c>
      <c r="D36" s="29" t="s">
        <v>59</v>
      </c>
      <c r="E36" s="29" t="s">
        <v>60</v>
      </c>
      <c r="F36" s="18">
        <v>2</v>
      </c>
      <c r="G36" s="18">
        <v>0</v>
      </c>
      <c r="H36" s="18">
        <v>0</v>
      </c>
      <c r="I36" s="18">
        <v>0</v>
      </c>
      <c r="J36" s="18">
        <v>5</v>
      </c>
      <c r="K36" s="14">
        <f t="shared" si="0"/>
        <v>7</v>
      </c>
      <c r="L36" s="19"/>
    </row>
    <row r="37" spans="1:12" ht="12.75">
      <c r="A37" s="16" t="s">
        <v>78</v>
      </c>
      <c r="B37" s="17" t="s">
        <v>40</v>
      </c>
      <c r="C37" s="32" t="s">
        <v>227</v>
      </c>
      <c r="D37" s="18" t="s">
        <v>70</v>
      </c>
      <c r="E37" s="18" t="s">
        <v>76</v>
      </c>
      <c r="F37" s="18">
        <v>2</v>
      </c>
      <c r="G37" s="18">
        <v>0</v>
      </c>
      <c r="H37" s="18">
        <v>2</v>
      </c>
      <c r="I37" s="18">
        <v>0</v>
      </c>
      <c r="J37" s="18">
        <v>0</v>
      </c>
      <c r="K37" s="14">
        <f t="shared" si="0"/>
        <v>4</v>
      </c>
      <c r="L37" s="19"/>
    </row>
    <row r="38" spans="1:12" ht="12.75">
      <c r="A38" s="36" t="s">
        <v>146</v>
      </c>
      <c r="B38" s="17" t="s">
        <v>40</v>
      </c>
      <c r="C38" s="34" t="s">
        <v>236</v>
      </c>
      <c r="D38" s="35" t="s">
        <v>130</v>
      </c>
      <c r="E38" s="35" t="s">
        <v>89</v>
      </c>
      <c r="F38" s="18">
        <v>3</v>
      </c>
      <c r="G38" s="18">
        <v>0</v>
      </c>
      <c r="H38" s="18">
        <v>0</v>
      </c>
      <c r="I38" s="18">
        <v>0</v>
      </c>
      <c r="J38" s="18">
        <v>0</v>
      </c>
      <c r="K38" s="14">
        <f t="shared" si="0"/>
        <v>3</v>
      </c>
      <c r="L38" s="19"/>
    </row>
    <row r="39" spans="1:12" ht="12.75">
      <c r="A39" s="16" t="s">
        <v>52</v>
      </c>
      <c r="B39" s="17" t="s">
        <v>40</v>
      </c>
      <c r="C39" s="32" t="s">
        <v>235</v>
      </c>
      <c r="D39" s="18" t="s">
        <v>50</v>
      </c>
      <c r="E39" s="18" t="str">
        <f>'[1]6.razred'!$E$10</f>
        <v>Марица Лазаревић</v>
      </c>
      <c r="F39" s="18"/>
      <c r="G39" s="18"/>
      <c r="H39" s="18"/>
      <c r="I39" s="18"/>
      <c r="J39" s="18"/>
      <c r="K39" s="18">
        <f t="shared" si="0"/>
        <v>0</v>
      </c>
      <c r="L39" s="19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9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aca="true" t="shared" si="5" ref="K170:K180"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5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="130" zoomScaleNormal="130" zoomScalePageLayoutView="0" workbookViewId="0" topLeftCell="A1">
      <selection activeCell="M15" sqref="M15"/>
    </sheetView>
  </sheetViews>
  <sheetFormatPr defaultColWidth="9.140625" defaultRowHeight="12.75"/>
  <cols>
    <col min="1" max="1" width="22.140625" style="2" customWidth="1"/>
    <col min="2" max="2" width="6.28125" style="2" customWidth="1"/>
    <col min="3" max="3" width="18.00390625" style="2" customWidth="1"/>
    <col min="4" max="4" width="8.421875" style="2" customWidth="1"/>
    <col min="5" max="5" width="18.8515625" style="2" customWidth="1"/>
    <col min="6" max="6" width="7.00390625" style="2" customWidth="1"/>
    <col min="7" max="7" width="6.7109375" style="2" customWidth="1"/>
    <col min="8" max="8" width="6.421875" style="2" customWidth="1"/>
    <col min="9" max="9" width="6.140625" style="2" customWidth="1"/>
    <col min="10" max="10" width="5.7109375" style="2" customWidth="1"/>
    <col min="11" max="11" width="6.8515625" style="2" customWidth="1"/>
    <col min="12" max="12" width="7.8515625" style="2" customWidth="1"/>
  </cols>
  <sheetData>
    <row r="2" spans="1:12" ht="12.75" customHeight="1">
      <c r="A2" s="39" t="s">
        <v>27</v>
      </c>
      <c r="B2" s="46"/>
      <c r="D2" s="47" t="s">
        <v>30</v>
      </c>
      <c r="E2" s="48"/>
      <c r="F2" s="49" t="s">
        <v>20</v>
      </c>
      <c r="G2" s="46"/>
      <c r="H2" s="46"/>
      <c r="I2" s="46"/>
      <c r="J2" s="46"/>
      <c r="K2" s="46"/>
      <c r="L2" s="46"/>
    </row>
    <row r="3" spans="4:12" ht="12.75">
      <c r="D3" s="48"/>
      <c r="E3" s="48"/>
      <c r="F3" s="46"/>
      <c r="G3" s="46"/>
      <c r="H3" s="46"/>
      <c r="I3" s="46"/>
      <c r="J3" s="46"/>
      <c r="K3" s="46"/>
      <c r="L3" s="46"/>
    </row>
    <row r="4" spans="4:12" ht="12.75">
      <c r="D4" s="48"/>
      <c r="E4" s="48"/>
      <c r="F4" s="46"/>
      <c r="G4" s="46"/>
      <c r="H4" s="46"/>
      <c r="I4" s="46"/>
      <c r="J4" s="46"/>
      <c r="K4" s="46"/>
      <c r="L4" s="46"/>
    </row>
    <row r="5" spans="4:12" ht="12.75">
      <c r="D5" s="48"/>
      <c r="E5" s="48"/>
      <c r="F5" s="46"/>
      <c r="G5" s="46"/>
      <c r="H5" s="46"/>
      <c r="I5" s="46"/>
      <c r="J5" s="46"/>
      <c r="K5" s="46"/>
      <c r="L5" s="46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6" t="s">
        <v>2</v>
      </c>
      <c r="G8" s="46"/>
      <c r="H8" s="46"/>
      <c r="I8" s="46"/>
      <c r="J8" s="46"/>
      <c r="K8" s="46"/>
    </row>
    <row r="9" spans="1:12" s="26" customFormat="1" ht="68.2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160</v>
      </c>
      <c r="B10" s="13" t="s">
        <v>40</v>
      </c>
      <c r="C10" s="14" t="s">
        <v>161</v>
      </c>
      <c r="D10" s="14" t="s">
        <v>158</v>
      </c>
      <c r="E10" s="14" t="s">
        <v>162</v>
      </c>
      <c r="F10" s="14">
        <v>19</v>
      </c>
      <c r="G10" s="14">
        <v>10</v>
      </c>
      <c r="H10" s="14">
        <v>20</v>
      </c>
      <c r="I10" s="14">
        <v>20</v>
      </c>
      <c r="J10" s="14">
        <v>20</v>
      </c>
      <c r="K10" s="14">
        <f aca="true" t="shared" si="0" ref="K10:K41">F10+G10+H10+I10+J10</f>
        <v>89</v>
      </c>
      <c r="L10" s="15" t="s">
        <v>259</v>
      </c>
    </row>
    <row r="11" spans="1:13" ht="12.75">
      <c r="A11" s="16" t="s">
        <v>156</v>
      </c>
      <c r="B11" s="17" t="s">
        <v>40</v>
      </c>
      <c r="C11" s="14" t="s">
        <v>157</v>
      </c>
      <c r="D11" s="14" t="s">
        <v>158</v>
      </c>
      <c r="E11" s="18" t="s">
        <v>159</v>
      </c>
      <c r="F11" s="18">
        <v>6</v>
      </c>
      <c r="G11" s="18">
        <v>20</v>
      </c>
      <c r="H11" s="18">
        <v>8</v>
      </c>
      <c r="I11" s="18">
        <v>20</v>
      </c>
      <c r="J11" s="18">
        <v>20</v>
      </c>
      <c r="K11" s="14">
        <f t="shared" si="0"/>
        <v>74</v>
      </c>
      <c r="L11" s="19" t="s">
        <v>260</v>
      </c>
      <c r="M11" s="3"/>
    </row>
    <row r="12" spans="1:12" ht="12.75">
      <c r="A12" s="16" t="s">
        <v>153</v>
      </c>
      <c r="B12" s="17" t="s">
        <v>40</v>
      </c>
      <c r="C12" s="33" t="s">
        <v>229</v>
      </c>
      <c r="D12" s="14" t="s">
        <v>82</v>
      </c>
      <c r="E12" s="18" t="s">
        <v>83</v>
      </c>
      <c r="F12" s="18">
        <v>19</v>
      </c>
      <c r="G12" s="18">
        <v>3</v>
      </c>
      <c r="H12" s="18">
        <v>15</v>
      </c>
      <c r="I12" s="18">
        <v>8</v>
      </c>
      <c r="J12" s="18">
        <v>20</v>
      </c>
      <c r="K12" s="14">
        <f t="shared" si="0"/>
        <v>65</v>
      </c>
      <c r="L12" s="19" t="s">
        <v>260</v>
      </c>
    </row>
    <row r="13" spans="1:12" ht="12.75">
      <c r="A13" s="16" t="s">
        <v>147</v>
      </c>
      <c r="B13" s="17" t="s">
        <v>40</v>
      </c>
      <c r="C13" s="32" t="s">
        <v>232</v>
      </c>
      <c r="D13" s="18" t="s">
        <v>82</v>
      </c>
      <c r="E13" s="18" t="s">
        <v>103</v>
      </c>
      <c r="F13" s="18">
        <v>10</v>
      </c>
      <c r="G13" s="18">
        <v>10</v>
      </c>
      <c r="H13" s="18">
        <v>7</v>
      </c>
      <c r="I13" s="18">
        <v>3</v>
      </c>
      <c r="J13" s="18">
        <v>20</v>
      </c>
      <c r="K13" s="14">
        <f t="shared" si="0"/>
        <v>50</v>
      </c>
      <c r="L13" s="19" t="s">
        <v>260</v>
      </c>
    </row>
    <row r="14" spans="1:12" ht="12.75">
      <c r="A14" s="16" t="s">
        <v>163</v>
      </c>
      <c r="B14" s="17" t="s">
        <v>40</v>
      </c>
      <c r="C14" s="18" t="s">
        <v>164</v>
      </c>
      <c r="D14" s="18" t="s">
        <v>158</v>
      </c>
      <c r="E14" s="18" t="s">
        <v>165</v>
      </c>
      <c r="F14" s="14">
        <v>20</v>
      </c>
      <c r="G14" s="14">
        <v>4</v>
      </c>
      <c r="H14" s="14">
        <v>7</v>
      </c>
      <c r="I14" s="14">
        <v>6</v>
      </c>
      <c r="J14" s="14">
        <v>5</v>
      </c>
      <c r="K14" s="14">
        <f t="shared" si="0"/>
        <v>42</v>
      </c>
      <c r="L14" s="19" t="s">
        <v>261</v>
      </c>
    </row>
    <row r="15" spans="1:12" ht="12.75">
      <c r="A15" s="16" t="s">
        <v>148</v>
      </c>
      <c r="B15" s="17" t="s">
        <v>40</v>
      </c>
      <c r="C15" s="32" t="s">
        <v>231</v>
      </c>
      <c r="D15" s="18" t="s">
        <v>100</v>
      </c>
      <c r="E15" s="18" t="s">
        <v>101</v>
      </c>
      <c r="F15" s="18">
        <v>17</v>
      </c>
      <c r="G15" s="18">
        <v>0</v>
      </c>
      <c r="H15" s="18">
        <v>10</v>
      </c>
      <c r="I15" s="18">
        <v>3</v>
      </c>
      <c r="J15" s="18">
        <v>4</v>
      </c>
      <c r="K15" s="14">
        <f t="shared" si="0"/>
        <v>34</v>
      </c>
      <c r="L15" s="19" t="s">
        <v>261</v>
      </c>
    </row>
    <row r="16" spans="1:12" ht="12.75">
      <c r="A16" s="16" t="s">
        <v>149</v>
      </c>
      <c r="B16" s="17" t="s">
        <v>40</v>
      </c>
      <c r="C16" s="32" t="s">
        <v>231</v>
      </c>
      <c r="D16" s="18" t="s">
        <v>100</v>
      </c>
      <c r="E16" s="18" t="s">
        <v>101</v>
      </c>
      <c r="F16" s="18">
        <v>6</v>
      </c>
      <c r="G16" s="18">
        <v>4</v>
      </c>
      <c r="H16" s="18">
        <v>4</v>
      </c>
      <c r="I16" s="18">
        <v>3</v>
      </c>
      <c r="J16" s="18">
        <v>17</v>
      </c>
      <c r="K16" s="14">
        <f t="shared" si="0"/>
        <v>34</v>
      </c>
      <c r="L16" s="19" t="s">
        <v>261</v>
      </c>
    </row>
    <row r="17" spans="1:12" ht="12.75">
      <c r="A17" s="16" t="s">
        <v>166</v>
      </c>
      <c r="B17" s="17" t="s">
        <v>40</v>
      </c>
      <c r="C17" s="32" t="s">
        <v>167</v>
      </c>
      <c r="D17" s="18" t="s">
        <v>158</v>
      </c>
      <c r="E17" s="18" t="s">
        <v>168</v>
      </c>
      <c r="F17" s="18">
        <v>1</v>
      </c>
      <c r="G17" s="18">
        <v>4</v>
      </c>
      <c r="H17" s="18">
        <v>4</v>
      </c>
      <c r="I17" s="18">
        <v>3</v>
      </c>
      <c r="J17" s="18">
        <v>20</v>
      </c>
      <c r="K17" s="14">
        <f t="shared" si="0"/>
        <v>32</v>
      </c>
      <c r="L17" s="19" t="s">
        <v>261</v>
      </c>
    </row>
    <row r="18" spans="1:12" ht="12.75">
      <c r="A18" s="12" t="s">
        <v>150</v>
      </c>
      <c r="B18" s="13" t="s">
        <v>40</v>
      </c>
      <c r="C18" s="32" t="s">
        <v>228</v>
      </c>
      <c r="D18" s="14" t="s">
        <v>88</v>
      </c>
      <c r="E18" s="14" t="s">
        <v>89</v>
      </c>
      <c r="F18" s="18">
        <v>9</v>
      </c>
      <c r="G18" s="18">
        <v>10</v>
      </c>
      <c r="H18" s="18">
        <v>6</v>
      </c>
      <c r="I18" s="18">
        <v>0</v>
      </c>
      <c r="J18" s="18">
        <v>7</v>
      </c>
      <c r="K18" s="14">
        <f t="shared" si="0"/>
        <v>32</v>
      </c>
      <c r="L18" s="19" t="s">
        <v>261</v>
      </c>
    </row>
    <row r="19" spans="1:12" ht="12.75">
      <c r="A19" s="18" t="s">
        <v>151</v>
      </c>
      <c r="B19" s="17" t="s">
        <v>40</v>
      </c>
      <c r="C19" s="32" t="s">
        <v>231</v>
      </c>
      <c r="D19" s="18" t="s">
        <v>100</v>
      </c>
      <c r="E19" s="18" t="s">
        <v>101</v>
      </c>
      <c r="F19" s="14">
        <v>2</v>
      </c>
      <c r="G19" s="14">
        <v>6</v>
      </c>
      <c r="H19" s="14">
        <v>0</v>
      </c>
      <c r="I19" s="14">
        <v>0</v>
      </c>
      <c r="J19" s="14">
        <v>6</v>
      </c>
      <c r="K19" s="14">
        <f t="shared" si="0"/>
        <v>14</v>
      </c>
      <c r="L19" s="19"/>
    </row>
    <row r="20" spans="1:12" ht="12.75">
      <c r="A20" s="16" t="s">
        <v>169</v>
      </c>
      <c r="B20" s="17" t="s">
        <v>40</v>
      </c>
      <c r="C20" s="18" t="s">
        <v>161</v>
      </c>
      <c r="D20" s="18" t="s">
        <v>158</v>
      </c>
      <c r="E20" s="18" t="s">
        <v>162</v>
      </c>
      <c r="F20" s="18">
        <v>0</v>
      </c>
      <c r="G20" s="18">
        <v>4</v>
      </c>
      <c r="H20" s="18">
        <v>6</v>
      </c>
      <c r="I20" s="18">
        <v>0</v>
      </c>
      <c r="J20" s="18">
        <v>0</v>
      </c>
      <c r="K20" s="14">
        <f t="shared" si="0"/>
        <v>10</v>
      </c>
      <c r="L20" s="19"/>
    </row>
    <row r="21" spans="1:12" ht="12.75">
      <c r="A21" s="16" t="s">
        <v>152</v>
      </c>
      <c r="B21" s="17" t="s">
        <v>40</v>
      </c>
      <c r="C21" s="32" t="s">
        <v>229</v>
      </c>
      <c r="D21" s="18" t="s">
        <v>82</v>
      </c>
      <c r="E21" s="18" t="s">
        <v>83</v>
      </c>
      <c r="F21" s="18">
        <v>0</v>
      </c>
      <c r="G21" s="18">
        <v>4</v>
      </c>
      <c r="H21" s="18">
        <v>3</v>
      </c>
      <c r="I21" s="18">
        <v>0</v>
      </c>
      <c r="J21" s="18">
        <v>0</v>
      </c>
      <c r="K21" s="14">
        <f t="shared" si="0"/>
        <v>7</v>
      </c>
      <c r="L21" s="19"/>
    </row>
    <row r="22" spans="1:12" ht="12.75">
      <c r="A22" s="16" t="s">
        <v>154</v>
      </c>
      <c r="B22" s="17" t="s">
        <v>40</v>
      </c>
      <c r="C22" s="18" t="s">
        <v>92</v>
      </c>
      <c r="D22" s="18" t="s">
        <v>93</v>
      </c>
      <c r="E22" s="18" t="s">
        <v>155</v>
      </c>
      <c r="F22" s="18">
        <v>4</v>
      </c>
      <c r="G22" s="18">
        <v>0</v>
      </c>
      <c r="H22" s="18">
        <v>0</v>
      </c>
      <c r="I22" s="18">
        <v>0</v>
      </c>
      <c r="J22" s="18">
        <v>3</v>
      </c>
      <c r="K22" s="14">
        <f t="shared" si="0"/>
        <v>7</v>
      </c>
      <c r="L22" s="19"/>
    </row>
    <row r="23" spans="1:12" ht="12.75">
      <c r="A23" s="16" t="s">
        <v>53</v>
      </c>
      <c r="B23" s="17" t="s">
        <v>40</v>
      </c>
      <c r="C23" s="32" t="s">
        <v>235</v>
      </c>
      <c r="D23" s="18" t="s">
        <v>54</v>
      </c>
      <c r="E23" s="18" t="str">
        <f>'[1]6.razred'!$E$10</f>
        <v>Марица Лазаревић</v>
      </c>
      <c r="F23" s="18">
        <v>0</v>
      </c>
      <c r="G23" s="18">
        <v>3</v>
      </c>
      <c r="H23" s="18">
        <v>0</v>
      </c>
      <c r="I23" s="18">
        <v>0</v>
      </c>
      <c r="J23" s="18">
        <v>0</v>
      </c>
      <c r="K23" s="14">
        <f t="shared" si="0"/>
        <v>3</v>
      </c>
      <c r="L23" s="19"/>
    </row>
    <row r="24" spans="1:12" ht="12.75">
      <c r="A24" s="16" t="s">
        <v>55</v>
      </c>
      <c r="B24" s="17" t="s">
        <v>40</v>
      </c>
      <c r="C24" s="32" t="s">
        <v>235</v>
      </c>
      <c r="D24" s="18" t="str">
        <f>'[1]6.razred'!$D$10</f>
        <v>Коцељева</v>
      </c>
      <c r="E24" s="18" t="str">
        <f>'[1]6.razred'!$E$10</f>
        <v>Марица Лазаревић</v>
      </c>
      <c r="F24" s="18">
        <v>2</v>
      </c>
      <c r="G24" s="18">
        <v>0</v>
      </c>
      <c r="H24" s="18">
        <v>1</v>
      </c>
      <c r="I24" s="18">
        <v>0</v>
      </c>
      <c r="J24" s="18">
        <v>0</v>
      </c>
      <c r="K24" s="14">
        <f t="shared" si="0"/>
        <v>3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aca="true" t="shared" si="1" ref="K42:K73">F42+G42+H42+I42+J42</f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1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1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1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1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1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1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1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1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1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1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1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1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1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1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1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1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1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1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1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1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1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1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1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aca="true" t="shared" si="2" ref="K74:K105">F74+G74+H74+I74+J74</f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aca="true" t="shared" si="3" ref="K106:K137">F106+G106+H106+I106+J106</f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3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3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3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3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3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3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3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3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3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aca="true" t="shared" si="4" ref="K138:K169">F138+G138+H138+I138+J138</f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4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4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4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4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4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4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4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4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4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4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4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4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4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4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4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4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4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4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4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4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4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4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4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4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4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4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4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4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4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4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4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aca="true" t="shared" si="5" ref="K170:K179">F170+G170+H170+I170+J170</f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5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5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5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5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5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5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5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5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5"/>
        <v>0</v>
      </c>
      <c r="L179" s="18"/>
    </row>
    <row r="180" spans="1:12" ht="12.75">
      <c r="A180" s="18" t="s">
        <v>56</v>
      </c>
      <c r="B180" s="18" t="s">
        <v>40</v>
      </c>
      <c r="C180" s="32" t="s">
        <v>235</v>
      </c>
      <c r="D180" s="18" t="str">
        <f>'[1]6.razred'!$D$10</f>
        <v>Коцељева</v>
      </c>
      <c r="E180" s="18" t="str">
        <f>'[1]6.razred'!$E$10</f>
        <v>Марица Лазаревић</v>
      </c>
      <c r="F180" s="18"/>
      <c r="G180" s="18"/>
      <c r="H180" s="18"/>
      <c r="I180" s="18"/>
      <c r="J180" s="18"/>
      <c r="K180" s="18"/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2023-03-11T15:06:53Z</cp:lastPrinted>
  <dcterms:created xsi:type="dcterms:W3CDTF">2008-02-24T23:44:53Z</dcterms:created>
  <dcterms:modified xsi:type="dcterms:W3CDTF">2023-03-28T19:56:46Z</dcterms:modified>
  <cp:category/>
  <cp:version/>
  <cp:contentType/>
  <cp:contentStatus/>
</cp:coreProperties>
</file>